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480" windowHeight="8535"/>
  </bookViews>
  <sheets>
    <sheet name="front part promotion" sheetId="1" r:id="rId1"/>
    <sheet name="back part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I10" i="1"/>
  <c r="J11"/>
  <c r="L11"/>
  <c r="N11"/>
  <c r="P11"/>
  <c r="R11"/>
  <c r="T11"/>
  <c r="V11"/>
  <c r="X11"/>
  <c r="Z11"/>
  <c r="AB11"/>
  <c r="AD11"/>
  <c r="AF11"/>
  <c r="AH11"/>
  <c r="J12"/>
  <c r="L12"/>
  <c r="N12"/>
  <c r="P12"/>
  <c r="R12"/>
  <c r="T12"/>
  <c r="V12"/>
  <c r="X12"/>
  <c r="Z12"/>
  <c r="AB12"/>
  <c r="AD12"/>
  <c r="AF12"/>
  <c r="AH12"/>
  <c r="J13"/>
  <c r="L13"/>
  <c r="N13"/>
  <c r="P13"/>
  <c r="R13"/>
  <c r="T13"/>
  <c r="V13"/>
  <c r="X13"/>
  <c r="Z13"/>
  <c r="AB13"/>
  <c r="AD13"/>
  <c r="AF13"/>
  <c r="AH13"/>
  <c r="J14"/>
  <c r="L14"/>
  <c r="N14"/>
  <c r="P14"/>
  <c r="R14"/>
  <c r="T14"/>
  <c r="V14"/>
  <c r="X14"/>
  <c r="Z14"/>
  <c r="AB14"/>
  <c r="AD14"/>
  <c r="AF14"/>
  <c r="AH14"/>
  <c r="J15"/>
  <c r="L15"/>
  <c r="N15"/>
  <c r="P15"/>
  <c r="R15"/>
  <c r="T15"/>
  <c r="V15"/>
  <c r="X15"/>
  <c r="Z15"/>
  <c r="AB15"/>
  <c r="AD15"/>
  <c r="AF15"/>
  <c r="AH15"/>
  <c r="J16"/>
  <c r="L16"/>
  <c r="N16"/>
  <c r="P16"/>
  <c r="R16"/>
  <c r="T16"/>
  <c r="V16"/>
  <c r="X16"/>
  <c r="Z16"/>
  <c r="AB16"/>
  <c r="AD16"/>
  <c r="AF16"/>
  <c r="AH16"/>
  <c r="J17"/>
  <c r="L17"/>
  <c r="N17"/>
  <c r="P17"/>
  <c r="R17"/>
  <c r="T17"/>
  <c r="V17"/>
  <c r="X17"/>
  <c r="Z17"/>
  <c r="AB17"/>
  <c r="AD17"/>
  <c r="AF17"/>
  <c r="AH17"/>
  <c r="J18"/>
  <c r="L18"/>
  <c r="N18"/>
  <c r="P18"/>
  <c r="R18"/>
  <c r="T18"/>
  <c r="V18"/>
  <c r="X18"/>
  <c r="Z18"/>
  <c r="AB18"/>
  <c r="AD18"/>
  <c r="AF18"/>
  <c r="AH18"/>
  <c r="J19"/>
  <c r="L19"/>
  <c r="N19"/>
  <c r="P19"/>
  <c r="R19"/>
  <c r="T19"/>
  <c r="V19"/>
  <c r="X19"/>
  <c r="Z19"/>
  <c r="AB19"/>
  <c r="AD19"/>
  <c r="AF19"/>
  <c r="AH19"/>
  <c r="J20"/>
  <c r="L20"/>
  <c r="N20"/>
  <c r="P20"/>
  <c r="R20"/>
  <c r="T20"/>
  <c r="V20"/>
  <c r="X20"/>
  <c r="Z20"/>
  <c r="AB20"/>
  <c r="AD20"/>
  <c r="AF20"/>
  <c r="AH20"/>
  <c r="J21"/>
  <c r="L21"/>
  <c r="N21"/>
  <c r="P21"/>
  <c r="R21"/>
  <c r="T21"/>
  <c r="V21"/>
  <c r="X21"/>
  <c r="Z21"/>
  <c r="AB21"/>
  <c r="AD21"/>
  <c r="AF21"/>
  <c r="AH21"/>
  <c r="J22"/>
  <c r="L22"/>
  <c r="N22"/>
  <c r="P22"/>
  <c r="R22"/>
  <c r="T22"/>
  <c r="V22"/>
  <c r="X22"/>
  <c r="Z22"/>
  <c r="AB22"/>
  <c r="AD22"/>
  <c r="AF22"/>
  <c r="AH22"/>
  <c r="J23"/>
  <c r="L23"/>
  <c r="N23"/>
  <c r="P23"/>
  <c r="R23"/>
  <c r="T23"/>
  <c r="V23"/>
  <c r="X23"/>
  <c r="Z23"/>
  <c r="AB23"/>
  <c r="AD23"/>
  <c r="AF23"/>
  <c r="AH23"/>
  <c r="J28"/>
  <c r="L28"/>
  <c r="N28"/>
  <c r="P28"/>
  <c r="R28"/>
  <c r="T28"/>
  <c r="V28"/>
  <c r="X28"/>
  <c r="Z28"/>
  <c r="AB28"/>
  <c r="AD28"/>
  <c r="AF28"/>
  <c r="AH28"/>
  <c r="J29"/>
  <c r="L29"/>
  <c r="N29"/>
  <c r="P29"/>
  <c r="R29"/>
  <c r="T29"/>
  <c r="V29"/>
  <c r="X29"/>
  <c r="Z29"/>
  <c r="AB29"/>
  <c r="AD29"/>
  <c r="AF29"/>
  <c r="AH29"/>
  <c r="J30"/>
  <c r="L30"/>
  <c r="N30"/>
  <c r="P30"/>
  <c r="R30"/>
  <c r="T30"/>
  <c r="V30"/>
  <c r="X30"/>
  <c r="Z30"/>
  <c r="AB30"/>
  <c r="AD30"/>
  <c r="AF30"/>
  <c r="AH30"/>
  <c r="J31"/>
  <c r="L31"/>
  <c r="N31"/>
  <c r="P31"/>
  <c r="R31"/>
  <c r="T31"/>
  <c r="V31"/>
  <c r="X31"/>
  <c r="Z31"/>
  <c r="AB31"/>
  <c r="AD31"/>
  <c r="AF31"/>
  <c r="AH31"/>
  <c r="J32"/>
  <c r="L32"/>
  <c r="N32"/>
  <c r="P32"/>
  <c r="R32"/>
  <c r="T32"/>
  <c r="V32"/>
  <c r="X32"/>
  <c r="Z32"/>
  <c r="AB32"/>
  <c r="AD32"/>
  <c r="AF32"/>
  <c r="AH32"/>
  <c r="J33"/>
  <c r="L33"/>
  <c r="N33"/>
  <c r="P33"/>
  <c r="R33"/>
  <c r="T33"/>
  <c r="V33"/>
  <c r="X33"/>
  <c r="Z33"/>
  <c r="AB33"/>
  <c r="AD33"/>
  <c r="AF33"/>
  <c r="AH33"/>
  <c r="J34"/>
  <c r="L34"/>
  <c r="N34"/>
  <c r="P34"/>
  <c r="R34"/>
  <c r="T34"/>
  <c r="V34"/>
  <c r="X34"/>
  <c r="Z34"/>
  <c r="AB34"/>
  <c r="AD34"/>
  <c r="AF34"/>
  <c r="AH34"/>
  <c r="J35"/>
  <c r="L35"/>
  <c r="N35"/>
  <c r="P35"/>
  <c r="R35"/>
  <c r="T35"/>
  <c r="V35"/>
  <c r="X35"/>
  <c r="Z35"/>
  <c r="AB35"/>
  <c r="AD35"/>
  <c r="AF35"/>
  <c r="AH35"/>
  <c r="J36"/>
  <c r="L36"/>
  <c r="N36"/>
  <c r="P36"/>
  <c r="R36"/>
  <c r="T36"/>
  <c r="V36"/>
  <c r="X36"/>
  <c r="Z36"/>
  <c r="AB36"/>
  <c r="AD36"/>
  <c r="AF36"/>
  <c r="AH36"/>
  <c r="J37"/>
  <c r="L37"/>
  <c r="N37"/>
  <c r="P37"/>
  <c r="R37"/>
  <c r="T37"/>
  <c r="V37"/>
  <c r="X37"/>
  <c r="Z37"/>
  <c r="AB37"/>
  <c r="AD37"/>
  <c r="AF37"/>
  <c r="AH37"/>
  <c r="J38"/>
  <c r="L38"/>
  <c r="N38"/>
  <c r="P38"/>
  <c r="R38"/>
  <c r="T38"/>
  <c r="V38"/>
  <c r="X38"/>
  <c r="Z38"/>
  <c r="AB38"/>
  <c r="AD38"/>
  <c r="AF38"/>
  <c r="AH38"/>
  <c r="J39"/>
  <c r="L39"/>
  <c r="N39"/>
  <c r="P39"/>
  <c r="R39"/>
  <c r="T39"/>
  <c r="V39"/>
  <c r="X39"/>
  <c r="Z39"/>
  <c r="AB39"/>
  <c r="AD39"/>
  <c r="AF39"/>
  <c r="AH39"/>
  <c r="J40"/>
  <c r="L40"/>
  <c r="N40"/>
  <c r="P40"/>
  <c r="R40"/>
  <c r="T40"/>
  <c r="V40"/>
  <c r="X40"/>
  <c r="Z40"/>
  <c r="AB40"/>
  <c r="AD40"/>
  <c r="AF40"/>
  <c r="AH40"/>
  <c r="J41"/>
  <c r="L41"/>
  <c r="N41"/>
  <c r="P41"/>
  <c r="R41"/>
  <c r="T41"/>
  <c r="V41"/>
  <c r="X41"/>
  <c r="Z41"/>
  <c r="AB41"/>
  <c r="AD41"/>
  <c r="AF41"/>
  <c r="AH41"/>
  <c r="J42"/>
  <c r="L42"/>
  <c r="N42"/>
  <c r="P42"/>
  <c r="R42"/>
  <c r="T42"/>
  <c r="V42"/>
  <c r="X42"/>
  <c r="Z42"/>
  <c r="AB42"/>
  <c r="AD42"/>
  <c r="AF42"/>
  <c r="AH42"/>
  <c r="J43"/>
  <c r="L43"/>
  <c r="N43"/>
  <c r="P43"/>
  <c r="R43"/>
  <c r="T43"/>
  <c r="V43"/>
  <c r="X43"/>
  <c r="Z43"/>
  <c r="AB43"/>
  <c r="AD43"/>
  <c r="AF43"/>
  <c r="AH43"/>
  <c r="J44"/>
  <c r="L44"/>
  <c r="N44"/>
  <c r="P44"/>
  <c r="R44"/>
  <c r="T44"/>
  <c r="V44"/>
  <c r="X44"/>
  <c r="Z44"/>
  <c r="AB44"/>
  <c r="AD44"/>
  <c r="AF44"/>
  <c r="AH44"/>
  <c r="J45"/>
  <c r="L45"/>
  <c r="N45"/>
  <c r="P45"/>
  <c r="R45"/>
  <c r="T45"/>
  <c r="V45"/>
  <c r="X45"/>
  <c r="Z45"/>
  <c r="AB45"/>
  <c r="AD45"/>
  <c r="AF45"/>
  <c r="AH45"/>
  <c r="J46"/>
  <c r="L46"/>
  <c r="N46"/>
  <c r="P46"/>
  <c r="R46"/>
  <c r="T46"/>
  <c r="V46"/>
  <c r="X46"/>
  <c r="Z46"/>
  <c r="AB46"/>
  <c r="AD46"/>
  <c r="AF46"/>
  <c r="AH46"/>
  <c r="J47"/>
  <c r="L47"/>
  <c r="N47"/>
  <c r="P47"/>
  <c r="R47"/>
  <c r="T47"/>
  <c r="V47"/>
  <c r="X47"/>
  <c r="Z47"/>
  <c r="AB47"/>
  <c r="AD47"/>
  <c r="AF47"/>
  <c r="AH47"/>
  <c r="AF10"/>
  <c r="AH10"/>
  <c r="AD10"/>
  <c r="AB10"/>
  <c r="Z10"/>
  <c r="X10"/>
  <c r="V10"/>
  <c r="T10"/>
  <c r="R10"/>
  <c r="P10"/>
  <c r="N10"/>
  <c r="L10"/>
  <c r="J10"/>
  <c r="AI11"/>
  <c r="AI12"/>
  <c r="AI13"/>
  <c r="AI14"/>
  <c r="AI15"/>
  <c r="AI16"/>
  <c r="AI17"/>
  <c r="AI18"/>
  <c r="AI19"/>
  <c r="AI20"/>
  <c r="AI21"/>
  <c r="AI22"/>
  <c r="AI23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J10"/>
  <c r="P25" i="2" l="1"/>
  <c r="G49" i="1"/>
  <c r="P23" i="2" s="1"/>
  <c r="P27" s="1"/>
  <c r="O21"/>
  <c r="O25" s="1"/>
  <c r="G25" i="1" l="1"/>
  <c r="G48"/>
  <c r="P22" i="2" s="1"/>
  <c r="P26" s="1"/>
  <c r="G53" i="1" l="1"/>
  <c r="O22" i="2"/>
  <c r="G26" i="1"/>
  <c r="O23" i="2" s="1"/>
  <c r="O27" s="1"/>
  <c r="O26" l="1"/>
  <c r="R26" s="1"/>
  <c r="R27" s="1"/>
  <c r="R22"/>
  <c r="R23" s="1"/>
</calcChain>
</file>

<file path=xl/sharedStrings.xml><?xml version="1.0" encoding="utf-8"?>
<sst xmlns="http://schemas.openxmlformats.org/spreadsheetml/2006/main" count="175" uniqueCount="77">
  <si>
    <t>REPUBLIC OF THE PHILIPPINES</t>
  </si>
  <si>
    <t>DEPARTMENT OF EDUCATION</t>
  </si>
  <si>
    <t>REPORT ON SECONDARY PROMOTIONS</t>
  </si>
  <si>
    <t>DIVISION: CITY SCHOOLS</t>
  </si>
  <si>
    <t>Curriculum: SCIENCE CURRICULUM</t>
  </si>
  <si>
    <t>School: MSU - IIT - Integrated Developmental School</t>
  </si>
  <si>
    <t>Date: March 31, 2010</t>
  </si>
  <si>
    <t>NAMES</t>
  </si>
  <si>
    <t>HOME ADDRESS</t>
  </si>
  <si>
    <t>Years in School</t>
  </si>
  <si>
    <t>Age</t>
  </si>
  <si>
    <t>Total Number of Days of Attendace in Curriculum Year</t>
  </si>
  <si>
    <t>FINAL RATING</t>
  </si>
  <si>
    <t>ACTION TAKEN</t>
  </si>
  <si>
    <t>INFO TECH 4</t>
  </si>
  <si>
    <t>CREDITS EARNED</t>
  </si>
  <si>
    <t>In Previous Year</t>
  </si>
  <si>
    <t>Current Year</t>
  </si>
  <si>
    <t>TOTAL</t>
  </si>
  <si>
    <t>Promoted or Retained</t>
  </si>
  <si>
    <t>,</t>
  </si>
  <si>
    <t>GIRLS</t>
  </si>
  <si>
    <t>BOYS</t>
  </si>
  <si>
    <t>Passed</t>
  </si>
  <si>
    <t xml:space="preserve">      Municipality: Iligan City</t>
  </si>
  <si>
    <t>Total Age of Students</t>
  </si>
  <si>
    <t>Initials</t>
  </si>
  <si>
    <t>Initials of teachers should be written in spaces ath the bottom of the columns headed by the subject taught.</t>
  </si>
  <si>
    <t>regular class day for Fourth Year students.</t>
  </si>
  <si>
    <t>prescribed regular class day for other secondary students.</t>
  </si>
  <si>
    <t xml:space="preserve">     Due in the Division office one week before the last prescribed</t>
  </si>
  <si>
    <t xml:space="preserve">     Due in the Division office on the Monday following the last </t>
  </si>
  <si>
    <t>DEP ED Form 18 - A</t>
  </si>
  <si>
    <t>Curriculum : Science Curriculum</t>
  </si>
  <si>
    <t>School: MSU - IIT Integrated Developmental School</t>
  </si>
  <si>
    <t>Date of close of school year: March 31, 2010</t>
  </si>
  <si>
    <t>Date diplomas issued to graduates:  March 31, 2010</t>
  </si>
  <si>
    <t>April monthly enrolment</t>
  </si>
  <si>
    <t>Boys</t>
  </si>
  <si>
    <t>Girls</t>
  </si>
  <si>
    <t>Total</t>
  </si>
  <si>
    <t>Total age of students</t>
  </si>
  <si>
    <t>Average age</t>
  </si>
  <si>
    <t>Number promoted</t>
  </si>
  <si>
    <t>Total Age</t>
  </si>
  <si>
    <t>Average Age</t>
  </si>
  <si>
    <t>Respectfully submitted:</t>
  </si>
  <si>
    <t>Adviser</t>
  </si>
  <si>
    <t>Principal</t>
  </si>
  <si>
    <t xml:space="preserve">Approved: </t>
  </si>
  <si>
    <t>Dr. Cherry Mae L. Limbaco, CESO V</t>
  </si>
  <si>
    <t xml:space="preserve">      Schools Division Superintendent</t>
  </si>
  <si>
    <t>Ave.</t>
  </si>
  <si>
    <t>Sum</t>
  </si>
  <si>
    <t>DEP ED FORM 18 - A</t>
  </si>
  <si>
    <t>sum</t>
  </si>
  <si>
    <t>ave.</t>
  </si>
  <si>
    <t xml:space="preserve">, </t>
  </si>
  <si>
    <t>Prof. ODYSSA NATIVIDAD RM. MOLO</t>
  </si>
  <si>
    <t>Prof. DIGNA C. PADURA</t>
  </si>
  <si>
    <t>Curriculum Year : Third Year</t>
  </si>
  <si>
    <t>Section: RADON</t>
  </si>
  <si>
    <t>Curriculum Year:</t>
  </si>
  <si>
    <t>Section:</t>
  </si>
  <si>
    <t>ENGLISH 3</t>
  </si>
  <si>
    <t>FILIPINO 3</t>
  </si>
  <si>
    <t>SOCIAL SCIENCE 3</t>
  </si>
  <si>
    <t>MATH 3.0 (Trigo)</t>
  </si>
  <si>
    <t>MATH 3.1 (Geom)</t>
  </si>
  <si>
    <t>SCIENCE 3.0 (Phys)</t>
  </si>
  <si>
    <t>SCIENCE 3.1 (Chem)</t>
  </si>
  <si>
    <t>RESEARCH 1</t>
  </si>
  <si>
    <t>TLE 3</t>
  </si>
  <si>
    <t>MAPEH</t>
  </si>
  <si>
    <t>GPA</t>
  </si>
  <si>
    <t>HRA</t>
  </si>
  <si>
    <t>CHAR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</si>
</sst>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Arial Narrow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2"/>
      <name val="Comic Sans MS"/>
      <family val="4"/>
    </font>
    <font>
      <sz val="10"/>
      <color indexed="8"/>
      <name val="Arial Narrow"/>
      <family val="2"/>
    </font>
    <font>
      <sz val="11"/>
      <color theme="1"/>
      <name val="Arial Narrow"/>
      <family val="2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2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0" fillId="0" borderId="0" xfId="0" applyFont="1"/>
    <xf numFmtId="0" fontId="0" fillId="0" borderId="10" xfId="0" applyBorder="1"/>
    <xf numFmtId="0" fontId="0" fillId="0" borderId="10" xfId="0" applyBorder="1" applyAlignment="1">
      <alignment horizontal="center"/>
    </xf>
    <xf numFmtId="0" fontId="10" fillId="0" borderId="1" xfId="0" applyFont="1" applyBorder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" fillId="0" borderId="10" xfId="0" applyFont="1" applyBorder="1" applyAlignment="1">
      <alignment horizontal="center"/>
    </xf>
    <xf numFmtId="0" fontId="0" fillId="0" borderId="11" xfId="0" applyBorder="1"/>
    <xf numFmtId="0" fontId="2" fillId="0" borderId="10" xfId="0" applyFont="1" applyBorder="1" applyAlignment="1">
      <alignment horizontal="center"/>
    </xf>
    <xf numFmtId="0" fontId="0" fillId="3" borderId="0" xfId="0" applyFill="1"/>
    <xf numFmtId="0" fontId="13" fillId="0" borderId="0" xfId="0" applyFont="1"/>
    <xf numFmtId="0" fontId="0" fillId="0" borderId="0" xfId="0" applyFont="1"/>
    <xf numFmtId="0" fontId="13" fillId="0" borderId="11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0" fillId="0" borderId="1" xfId="0" applyFont="1" applyBorder="1"/>
    <xf numFmtId="0" fontId="4" fillId="0" borderId="3" xfId="0" applyFont="1" applyBorder="1"/>
    <xf numFmtId="0" fontId="4" fillId="0" borderId="1" xfId="0" applyFont="1" applyBorder="1" applyAlignment="1">
      <alignment horizontal="center"/>
    </xf>
    <xf numFmtId="0" fontId="4" fillId="0" borderId="10" xfId="0" applyFont="1" applyBorder="1"/>
    <xf numFmtId="0" fontId="4" fillId="0" borderId="16" xfId="0" applyFont="1" applyBorder="1"/>
    <xf numFmtId="0" fontId="0" fillId="0" borderId="0" xfId="0" applyFont="1" applyBorder="1"/>
    <xf numFmtId="0" fontId="0" fillId="0" borderId="3" xfId="0" applyFont="1" applyBorder="1"/>
    <xf numFmtId="0" fontId="4" fillId="0" borderId="17" xfId="0" applyFont="1" applyBorder="1"/>
    <xf numFmtId="0" fontId="0" fillId="0" borderId="16" xfId="0" applyFont="1" applyBorder="1"/>
    <xf numFmtId="0" fontId="0" fillId="0" borderId="9" xfId="0" applyBorder="1"/>
    <xf numFmtId="0" fontId="4" fillId="0" borderId="18" xfId="0" applyFont="1" applyBorder="1"/>
    <xf numFmtId="0" fontId="4" fillId="0" borderId="19" xfId="0" applyFont="1" applyBorder="1"/>
    <xf numFmtId="0" fontId="4" fillId="0" borderId="20" xfId="0" applyFont="1" applyBorder="1"/>
    <xf numFmtId="0" fontId="0" fillId="0" borderId="7" xfId="0" applyFont="1" applyBorder="1"/>
    <xf numFmtId="0" fontId="0" fillId="0" borderId="11" xfId="0" applyFont="1" applyBorder="1"/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1" xfId="0" applyFont="1" applyFill="1" applyBorder="1"/>
    <xf numFmtId="0" fontId="0" fillId="0" borderId="22" xfId="0" applyFont="1" applyBorder="1"/>
    <xf numFmtId="0" fontId="0" fillId="0" borderId="11" xfId="0" applyBorder="1" applyAlignment="1">
      <alignment horizontal="center"/>
    </xf>
    <xf numFmtId="0" fontId="5" fillId="0" borderId="0" xfId="0" applyFont="1" applyFill="1" applyBorder="1"/>
    <xf numFmtId="0" fontId="0" fillId="0" borderId="12" xfId="0" applyFont="1" applyBorder="1"/>
    <xf numFmtId="0" fontId="0" fillId="0" borderId="25" xfId="0" applyFont="1" applyBorder="1"/>
    <xf numFmtId="0" fontId="4" fillId="0" borderId="16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1" xfId="0" applyFont="1" applyBorder="1" applyAlignment="1">
      <alignment horizontal="left"/>
    </xf>
    <xf numFmtId="0" fontId="0" fillId="0" borderId="6" xfId="0" applyBorder="1"/>
    <xf numFmtId="0" fontId="10" fillId="0" borderId="5" xfId="0" applyFont="1" applyBorder="1"/>
    <xf numFmtId="0" fontId="10" fillId="0" borderId="23" xfId="0" applyFont="1" applyBorder="1"/>
    <xf numFmtId="0" fontId="10" fillId="0" borderId="23" xfId="0" applyFont="1" applyBorder="1" applyAlignment="1">
      <alignment horizontal="center"/>
    </xf>
    <xf numFmtId="0" fontId="0" fillId="0" borderId="23" xfId="0" applyBorder="1"/>
    <xf numFmtId="0" fontId="0" fillId="0" borderId="24" xfId="0" applyBorder="1" applyAlignment="1">
      <alignment horizontal="center"/>
    </xf>
    <xf numFmtId="12" fontId="4" fillId="0" borderId="3" xfId="0" applyNumberFormat="1" applyFont="1" applyBorder="1" applyAlignment="1">
      <alignment horizontal="center"/>
    </xf>
    <xf numFmtId="12" fontId="0" fillId="0" borderId="3" xfId="0" applyNumberFormat="1" applyFont="1" applyBorder="1" applyAlignment="1">
      <alignment horizontal="center"/>
    </xf>
    <xf numFmtId="0" fontId="0" fillId="3" borderId="13" xfId="0" applyFill="1" applyBorder="1"/>
    <xf numFmtId="0" fontId="8" fillId="0" borderId="0" xfId="0" applyFont="1" applyAlignment="1">
      <alignment horizontal="center"/>
    </xf>
    <xf numFmtId="0" fontId="10" fillId="0" borderId="2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24" xfId="0" applyBorder="1"/>
    <xf numFmtId="12" fontId="0" fillId="0" borderId="1" xfId="0" applyNumberFormat="1" applyBorder="1" applyAlignment="1">
      <alignment horizontal="right"/>
    </xf>
    <xf numFmtId="14" fontId="0" fillId="0" borderId="0" xfId="0" applyNumberFormat="1"/>
    <xf numFmtId="12" fontId="4" fillId="0" borderId="17" xfId="0" applyNumberFormat="1" applyFont="1" applyBorder="1" applyAlignment="1">
      <alignment horizontal="center"/>
    </xf>
    <xf numFmtId="12" fontId="0" fillId="0" borderId="1" xfId="0" applyNumberFormat="1" applyFont="1" applyBorder="1" applyAlignment="1">
      <alignment horizontal="center"/>
    </xf>
    <xf numFmtId="12" fontId="0" fillId="0" borderId="17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/>
    </xf>
    <xf numFmtId="0" fontId="16" fillId="2" borderId="24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4" fillId="0" borderId="5" xfId="0" applyFont="1" applyBorder="1"/>
    <xf numFmtId="0" fontId="14" fillId="0" borderId="23" xfId="0" applyFont="1" applyBorder="1"/>
    <xf numFmtId="0" fontId="14" fillId="0" borderId="24" xfId="0" applyFont="1" applyBorder="1"/>
    <xf numFmtId="0" fontId="14" fillId="0" borderId="1" xfId="0" applyFont="1" applyBorder="1"/>
    <xf numFmtId="0" fontId="14" fillId="0" borderId="7" xfId="0" applyFont="1" applyBorder="1"/>
    <xf numFmtId="0" fontId="14" fillId="0" borderId="0" xfId="0" applyFont="1" applyBorder="1"/>
    <xf numFmtId="0" fontId="14" fillId="0" borderId="8" xfId="0" applyFont="1" applyBorder="1"/>
    <xf numFmtId="0" fontId="18" fillId="2" borderId="5" xfId="0" applyFont="1" applyFill="1" applyBorder="1"/>
    <xf numFmtId="0" fontId="18" fillId="2" borderId="24" xfId="0" applyFont="1" applyFill="1" applyBorder="1"/>
    <xf numFmtId="0" fontId="14" fillId="0" borderId="0" xfId="0" applyFont="1"/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2" fontId="15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0" fillId="0" borderId="2" xfId="0" applyBorder="1"/>
    <xf numFmtId="0" fontId="10" fillId="0" borderId="24" xfId="0" applyFont="1" applyBorder="1"/>
    <xf numFmtId="0" fontId="16" fillId="0" borderId="1" xfId="0" applyFont="1" applyBorder="1" applyAlignment="1">
      <alignment horizontal="center"/>
    </xf>
    <xf numFmtId="0" fontId="0" fillId="0" borderId="5" xfId="0" applyBorder="1" applyAlignment="1">
      <alignment horizontal="left"/>
    </xf>
    <xf numFmtId="0" fontId="19" fillId="0" borderId="24" xfId="0" applyFont="1" applyBorder="1"/>
    <xf numFmtId="0" fontId="18" fillId="2" borderId="23" xfId="0" applyFont="1" applyFill="1" applyBorder="1"/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26" xfId="0" applyFont="1" applyFill="1" applyBorder="1"/>
    <xf numFmtId="0" fontId="14" fillId="0" borderId="4" xfId="0" applyFont="1" applyBorder="1"/>
    <xf numFmtId="0" fontId="14" fillId="0" borderId="11" xfId="0" applyFont="1" applyBorder="1"/>
    <xf numFmtId="0" fontId="14" fillId="0" borderId="12" xfId="0" applyFont="1" applyBorder="1"/>
    <xf numFmtId="0" fontId="14" fillId="0" borderId="9" xfId="0" applyFont="1" applyBorder="1"/>
    <xf numFmtId="0" fontId="14" fillId="0" borderId="10" xfId="0" applyFont="1" applyBorder="1"/>
    <xf numFmtId="0" fontId="14" fillId="0" borderId="26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0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54"/>
  <sheetViews>
    <sheetView tabSelected="1" topLeftCell="W1" workbookViewId="0">
      <selection activeCell="AO28" sqref="AO28:AO47"/>
    </sheetView>
  </sheetViews>
  <sheetFormatPr defaultRowHeight="15"/>
  <cols>
    <col min="1" max="1" width="3" style="12" customWidth="1"/>
    <col min="2" max="2" width="11" customWidth="1"/>
    <col min="3" max="3" width="0.7109375" customWidth="1"/>
    <col min="4" max="4" width="17.85546875" customWidth="1"/>
    <col min="5" max="5" width="33" customWidth="1"/>
    <col min="6" max="6" width="6.140625" style="1" customWidth="1"/>
    <col min="7" max="7" width="7.7109375" style="1" customWidth="1"/>
    <col min="8" max="8" width="9.7109375" style="1" customWidth="1"/>
    <col min="9" max="9" width="7" customWidth="1"/>
    <col min="10" max="10" width="6.7109375" customWidth="1"/>
    <col min="11" max="11" width="7.140625" style="1" customWidth="1"/>
    <col min="12" max="12" width="7" style="1" customWidth="1"/>
    <col min="13" max="13" width="6.7109375" style="1" customWidth="1"/>
    <col min="14" max="14" width="7.140625" style="1" customWidth="1"/>
    <col min="15" max="15" width="7" style="1" customWidth="1"/>
    <col min="16" max="16" width="7.85546875" style="1" customWidth="1"/>
    <col min="17" max="18" width="7.28515625" style="1" customWidth="1"/>
    <col min="19" max="19" width="6.5703125" style="1" customWidth="1"/>
    <col min="20" max="20" width="7" style="1" customWidth="1"/>
    <col min="21" max="21" width="6.85546875" style="1" customWidth="1"/>
    <col min="22" max="22" width="7.140625" style="1" bestFit="1" customWidth="1"/>
    <col min="23" max="23" width="6.5703125" style="1" customWidth="1"/>
    <col min="24" max="24" width="7.140625" style="1" bestFit="1" customWidth="1"/>
    <col min="25" max="25" width="7.28515625" style="1" customWidth="1"/>
    <col min="26" max="26" width="7.140625" style="1" bestFit="1" customWidth="1"/>
    <col min="27" max="27" width="6.85546875" style="1" customWidth="1"/>
    <col min="28" max="28" width="7.140625" style="1" bestFit="1" customWidth="1"/>
    <col min="29" max="29" width="7.140625" style="1" customWidth="1"/>
    <col min="30" max="30" width="7.140625" style="1" bestFit="1" customWidth="1"/>
    <col min="31" max="31" width="6.7109375" style="1" bestFit="1" customWidth="1"/>
    <col min="32" max="32" width="7" style="1" customWidth="1"/>
    <col min="33" max="33" width="6.42578125" customWidth="1"/>
    <col min="34" max="34" width="6.85546875" style="1" customWidth="1"/>
    <col min="35" max="35" width="6.5703125" style="1" customWidth="1"/>
    <col min="36" max="36" width="6.28515625" style="1" customWidth="1"/>
    <col min="37" max="37" width="0.85546875" style="1" customWidth="1"/>
    <col min="41" max="41" width="10.140625" customWidth="1"/>
  </cols>
  <sheetData>
    <row r="1" spans="1:41" ht="18.75">
      <c r="B1" s="7" t="s">
        <v>54</v>
      </c>
      <c r="C1" s="7"/>
      <c r="D1" s="7"/>
      <c r="T1" s="2" t="s">
        <v>0</v>
      </c>
      <c r="AC1" s="11" t="s">
        <v>30</v>
      </c>
      <c r="AD1" s="11"/>
      <c r="AE1" s="11"/>
      <c r="AF1" s="11"/>
      <c r="AG1" s="30"/>
      <c r="AH1" s="30"/>
      <c r="AI1" s="11"/>
      <c r="AJ1" s="11"/>
      <c r="AK1" s="11"/>
    </row>
    <row r="2" spans="1:41" ht="18.75">
      <c r="T2" s="10" t="s">
        <v>1</v>
      </c>
      <c r="AC2" s="35" t="s">
        <v>28</v>
      </c>
      <c r="AD2" s="11"/>
      <c r="AE2" s="11"/>
      <c r="AF2" s="11"/>
      <c r="AG2" s="30"/>
      <c r="AH2" s="30"/>
      <c r="AI2" s="11"/>
      <c r="AJ2" s="11"/>
      <c r="AK2" s="11"/>
    </row>
    <row r="3" spans="1:41">
      <c r="T3" s="1" t="s">
        <v>3</v>
      </c>
      <c r="AC3" s="11" t="s">
        <v>31</v>
      </c>
      <c r="AD3" s="11"/>
      <c r="AE3" s="11"/>
      <c r="AF3" s="11"/>
      <c r="AG3" s="30"/>
      <c r="AH3" s="30"/>
      <c r="AI3" s="11"/>
      <c r="AJ3" s="11"/>
      <c r="AK3" s="11"/>
    </row>
    <row r="4" spans="1:41" ht="28.5">
      <c r="T4" s="3" t="s">
        <v>2</v>
      </c>
      <c r="AC4" s="35" t="s">
        <v>29</v>
      </c>
      <c r="AD4" s="35"/>
      <c r="AE4" s="35"/>
      <c r="AF4" s="35"/>
      <c r="AG4" s="34"/>
      <c r="AH4" s="34"/>
      <c r="AI4" s="35"/>
      <c r="AJ4" s="35"/>
      <c r="AK4" s="35"/>
    </row>
    <row r="5" spans="1:41" ht="18.75">
      <c r="B5" s="4" t="s">
        <v>4</v>
      </c>
      <c r="C5" s="4"/>
      <c r="D5" s="4"/>
      <c r="H5" s="86" t="s">
        <v>5</v>
      </c>
      <c r="J5" s="1"/>
      <c r="P5" s="121" t="s">
        <v>24</v>
      </c>
      <c r="T5" s="121" t="s">
        <v>6</v>
      </c>
      <c r="AB5" s="147" t="s">
        <v>62</v>
      </c>
      <c r="AC5" s="147"/>
      <c r="AD5" s="147"/>
      <c r="AH5" s="148" t="s">
        <v>63</v>
      </c>
      <c r="AI5" s="148"/>
      <c r="AJ5" s="12"/>
    </row>
    <row r="6" spans="1:41" ht="18.75">
      <c r="B6" s="4"/>
      <c r="C6" s="4"/>
      <c r="D6" s="4"/>
      <c r="I6" s="9"/>
      <c r="O6" s="121"/>
      <c r="R6" s="121"/>
      <c r="U6" s="2"/>
      <c r="X6" s="2"/>
    </row>
    <row r="7" spans="1:41">
      <c r="A7" s="152"/>
      <c r="B7" s="149" t="s">
        <v>7</v>
      </c>
      <c r="C7" s="149"/>
      <c r="D7" s="149"/>
      <c r="E7" s="142" t="s">
        <v>8</v>
      </c>
      <c r="F7" s="146" t="s">
        <v>9</v>
      </c>
      <c r="G7" s="145" t="s">
        <v>10</v>
      </c>
      <c r="H7" s="154" t="s">
        <v>11</v>
      </c>
      <c r="I7" s="144" t="s">
        <v>64</v>
      </c>
      <c r="J7" s="144"/>
      <c r="K7" s="144" t="s">
        <v>65</v>
      </c>
      <c r="L7" s="144"/>
      <c r="M7" s="144" t="s">
        <v>66</v>
      </c>
      <c r="N7" s="144"/>
      <c r="O7" s="144" t="s">
        <v>67</v>
      </c>
      <c r="P7" s="144"/>
      <c r="Q7" s="155" t="s">
        <v>68</v>
      </c>
      <c r="R7" s="155"/>
      <c r="S7" s="156" t="s">
        <v>69</v>
      </c>
      <c r="T7" s="156"/>
      <c r="U7" s="156" t="s">
        <v>70</v>
      </c>
      <c r="V7" s="156"/>
      <c r="W7" s="144" t="s">
        <v>71</v>
      </c>
      <c r="X7" s="144"/>
      <c r="Y7" s="144" t="s">
        <v>14</v>
      </c>
      <c r="Z7" s="144"/>
      <c r="AA7" s="143" t="s">
        <v>72</v>
      </c>
      <c r="AB7" s="143"/>
      <c r="AC7" s="153" t="s">
        <v>73</v>
      </c>
      <c r="AD7" s="153"/>
      <c r="AE7" s="143" t="s">
        <v>75</v>
      </c>
      <c r="AF7" s="143"/>
      <c r="AG7" s="143" t="s">
        <v>76</v>
      </c>
      <c r="AH7" s="143"/>
      <c r="AI7" s="143" t="s">
        <v>74</v>
      </c>
      <c r="AJ7" s="143"/>
      <c r="AK7" s="16"/>
      <c r="AL7" s="143" t="s">
        <v>15</v>
      </c>
      <c r="AM7" s="143"/>
      <c r="AN7" s="143"/>
      <c r="AO7" s="150" t="s">
        <v>19</v>
      </c>
    </row>
    <row r="8" spans="1:41" ht="44.25" customHeight="1">
      <c r="A8" s="152"/>
      <c r="B8" s="149"/>
      <c r="C8" s="149"/>
      <c r="D8" s="149"/>
      <c r="E8" s="142"/>
      <c r="F8" s="146"/>
      <c r="G8" s="145"/>
      <c r="H8" s="154"/>
      <c r="I8" s="17" t="s">
        <v>12</v>
      </c>
      <c r="J8" s="17" t="s">
        <v>13</v>
      </c>
      <c r="K8" s="105" t="s">
        <v>12</v>
      </c>
      <c r="L8" s="105" t="s">
        <v>13</v>
      </c>
      <c r="M8" s="105" t="s">
        <v>12</v>
      </c>
      <c r="N8" s="105" t="s">
        <v>13</v>
      </c>
      <c r="O8" s="105" t="s">
        <v>12</v>
      </c>
      <c r="P8" s="105" t="s">
        <v>13</v>
      </c>
      <c r="Q8" s="105" t="s">
        <v>12</v>
      </c>
      <c r="R8" s="105" t="s">
        <v>13</v>
      </c>
      <c r="S8" s="105" t="s">
        <v>12</v>
      </c>
      <c r="T8" s="105" t="s">
        <v>13</v>
      </c>
      <c r="U8" s="105" t="s">
        <v>12</v>
      </c>
      <c r="V8" s="105" t="s">
        <v>13</v>
      </c>
      <c r="W8" s="105" t="s">
        <v>12</v>
      </c>
      <c r="X8" s="105" t="s">
        <v>13</v>
      </c>
      <c r="Y8" s="105" t="s">
        <v>12</v>
      </c>
      <c r="Z8" s="105" t="s">
        <v>13</v>
      </c>
      <c r="AA8" s="105" t="s">
        <v>12</v>
      </c>
      <c r="AB8" s="105" t="s">
        <v>13</v>
      </c>
      <c r="AC8" s="105" t="s">
        <v>12</v>
      </c>
      <c r="AD8" s="105" t="s">
        <v>13</v>
      </c>
      <c r="AE8" s="105" t="s">
        <v>12</v>
      </c>
      <c r="AF8" s="105" t="s">
        <v>13</v>
      </c>
      <c r="AG8" s="118" t="s">
        <v>12</v>
      </c>
      <c r="AH8" s="118" t="s">
        <v>13</v>
      </c>
      <c r="AI8" s="118" t="s">
        <v>12</v>
      </c>
      <c r="AJ8" s="118" t="s">
        <v>13</v>
      </c>
      <c r="AK8" s="18"/>
      <c r="AL8" s="19" t="s">
        <v>16</v>
      </c>
      <c r="AM8" s="20" t="s">
        <v>17</v>
      </c>
      <c r="AN8" s="21" t="s">
        <v>18</v>
      </c>
      <c r="AO8" s="151"/>
    </row>
    <row r="9" spans="1:41" ht="18" customHeight="1">
      <c r="B9" s="28" t="s">
        <v>22</v>
      </c>
      <c r="C9" s="90"/>
      <c r="D9" s="89"/>
      <c r="E9" s="24"/>
      <c r="F9" s="17"/>
      <c r="G9" s="21"/>
      <c r="H9" s="25"/>
      <c r="I9" s="17"/>
      <c r="J9" s="17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18"/>
      <c r="AH9" s="118"/>
      <c r="AI9" s="118"/>
      <c r="AJ9" s="118"/>
      <c r="AK9" s="18"/>
      <c r="AL9" s="19"/>
      <c r="AM9" s="20"/>
      <c r="AN9" s="21"/>
      <c r="AO9" s="26"/>
    </row>
    <row r="10" spans="1:41" ht="15.75">
      <c r="A10" s="29">
        <v>1</v>
      </c>
      <c r="B10" s="106"/>
      <c r="C10" s="107" t="s">
        <v>20</v>
      </c>
      <c r="D10" s="108"/>
      <c r="E10" s="109"/>
      <c r="F10" s="16"/>
      <c r="G10" s="120"/>
      <c r="H10" s="16"/>
      <c r="I10" s="98"/>
      <c r="J10" s="46" t="str">
        <f>IF(OR(I10=75,I10&gt;75),"Passed","Failed")</f>
        <v>Failed</v>
      </c>
      <c r="K10" s="100"/>
      <c r="L10" s="46" t="str">
        <f>IF(OR(K10=75,K10&gt;75),"Passed","Failed")</f>
        <v>Failed</v>
      </c>
      <c r="M10" s="102"/>
      <c r="N10" s="46" t="str">
        <f>IF(OR(M10=75,M10&gt;75),"Passed","Failed")</f>
        <v>Failed</v>
      </c>
      <c r="O10" s="103"/>
      <c r="P10" s="46" t="str">
        <f>IF(OR(O10=75,O10&gt;75),"Passed","Failed")</f>
        <v>Failed</v>
      </c>
      <c r="Q10" s="98"/>
      <c r="R10" s="46" t="str">
        <f>IF(OR(Q10=75,Q10&gt;75),"Passed","Failed")</f>
        <v>Failed</v>
      </c>
      <c r="S10" s="98"/>
      <c r="T10" s="46" t="str">
        <f>IF(OR(S10=75,S10&gt;75),"Passed","Failed")</f>
        <v>Failed</v>
      </c>
      <c r="U10" s="98"/>
      <c r="V10" s="46" t="str">
        <f>IF(OR(U10=75,U10&gt;75),"Passed","Failed")</f>
        <v>Failed</v>
      </c>
      <c r="W10" s="98"/>
      <c r="X10" s="46" t="str">
        <f>IF(OR(W10=75,W10&gt;75),"Passed","Failed")</f>
        <v>Failed</v>
      </c>
      <c r="Y10" s="98"/>
      <c r="Z10" s="46" t="str">
        <f>IF(OR(Y10=75,Y10&gt;75),"Passed","Failed")</f>
        <v>Failed</v>
      </c>
      <c r="AA10" s="98"/>
      <c r="AB10" s="46" t="str">
        <f>IF(OR(AA10=75,AA10&gt;75),"Passed","Failed")</f>
        <v>Failed</v>
      </c>
      <c r="AC10" s="101"/>
      <c r="AD10" s="46" t="str">
        <f>IF(OR(AC10=75,AC10&gt;75),"Passed","Failed")</f>
        <v>Failed</v>
      </c>
      <c r="AE10" s="129"/>
      <c r="AF10" s="46" t="str">
        <f>IF(OR(AE10=75,AE10&gt;75,AE10="O",,AE10="VS",,AE10="S"),"Passed","Failed")</f>
        <v>Failed</v>
      </c>
      <c r="AG10" s="102"/>
      <c r="AH10" s="46" t="str">
        <f>IF(OR(AG10=75,AG10&gt;75),"Passed","Failed")</f>
        <v>Failed</v>
      </c>
      <c r="AI10" s="126">
        <f>(I10*2+K10+M10+O10*2+Q10+S10*2+U10+W10+Y10+AA10+AC10)/14</f>
        <v>0</v>
      </c>
      <c r="AJ10" s="46" t="str">
        <f>IF(OR(AI10=75,AI10&gt;75),"Passed","Failed")</f>
        <v>Failed</v>
      </c>
      <c r="AK10" s="46"/>
      <c r="AL10" s="48"/>
      <c r="AM10" s="48"/>
      <c r="AN10" s="48"/>
      <c r="AO10" s="74"/>
    </row>
    <row r="11" spans="1:41" ht="15.75">
      <c r="A11" s="29">
        <v>2</v>
      </c>
      <c r="B11" s="110"/>
      <c r="C11" s="111" t="s">
        <v>20</v>
      </c>
      <c r="D11" s="112"/>
      <c r="E11" s="109"/>
      <c r="F11" s="97"/>
      <c r="G11" s="120"/>
      <c r="H11" s="16"/>
      <c r="I11" s="98"/>
      <c r="J11" s="46" t="str">
        <f t="shared" ref="J11:J47" si="0">IF(OR(I11=75,I11&gt;75),"Passed","Failed")</f>
        <v>Failed</v>
      </c>
      <c r="K11" s="100"/>
      <c r="L11" s="46" t="str">
        <f t="shared" ref="L11:L47" si="1">IF(OR(K11=75,K11&gt;75),"Passed","Failed")</f>
        <v>Failed</v>
      </c>
      <c r="M11" s="102"/>
      <c r="N11" s="46" t="str">
        <f t="shared" ref="N11:N47" si="2">IF(OR(M11=75,M11&gt;75),"Passed","Failed")</f>
        <v>Failed</v>
      </c>
      <c r="O11" s="103"/>
      <c r="P11" s="46" t="str">
        <f t="shared" ref="P11:P47" si="3">IF(OR(O11=75,O11&gt;75),"Passed","Failed")</f>
        <v>Failed</v>
      </c>
      <c r="Q11" s="98"/>
      <c r="R11" s="46" t="str">
        <f t="shared" ref="R11:R47" si="4">IF(OR(Q11=75,Q11&gt;75),"Passed","Failed")</f>
        <v>Failed</v>
      </c>
      <c r="S11" s="98"/>
      <c r="T11" s="46" t="str">
        <f t="shared" ref="T11:T47" si="5">IF(OR(S11=75,S11&gt;75),"Passed","Failed")</f>
        <v>Failed</v>
      </c>
      <c r="U11" s="98"/>
      <c r="V11" s="46" t="str">
        <f t="shared" ref="V11:V47" si="6">IF(OR(U11=75,U11&gt;75),"Passed","Failed")</f>
        <v>Failed</v>
      </c>
      <c r="W11" s="98"/>
      <c r="X11" s="46" t="str">
        <f t="shared" ref="X11:X47" si="7">IF(OR(W11=75,W11&gt;75),"Passed","Failed")</f>
        <v>Failed</v>
      </c>
      <c r="Y11" s="98"/>
      <c r="Z11" s="46" t="str">
        <f t="shared" ref="Z11:Z47" si="8">IF(OR(Y11=75,Y11&gt;75),"Passed","Failed")</f>
        <v>Failed</v>
      </c>
      <c r="AA11" s="98"/>
      <c r="AB11" s="46" t="str">
        <f t="shared" ref="AB11:AB47" si="9">IF(OR(AA11=75,AA11&gt;75),"Passed","Failed")</f>
        <v>Failed</v>
      </c>
      <c r="AC11" s="101"/>
      <c r="AD11" s="46" t="str">
        <f t="shared" ref="AD11:AD47" si="10">IF(OR(AC11=75,AC11&gt;75),"Passed","Failed")</f>
        <v>Failed</v>
      </c>
      <c r="AE11" s="129"/>
      <c r="AF11" s="46" t="str">
        <f t="shared" ref="AF11:AF47" si="11">IF(OR(AE11=75,AE11&gt;75,AE11="O",,AE11="VS",,AE11="S"),"Passed","Failed")</f>
        <v>Failed</v>
      </c>
      <c r="AG11" s="102"/>
      <c r="AH11" s="46" t="str">
        <f t="shared" ref="AH11:AH47" si="12">IF(OR(AG11=75,AG11&gt;75),"Passed","Failed")</f>
        <v>Failed</v>
      </c>
      <c r="AI11" s="126">
        <f t="shared" ref="AI11:AI47" si="13">(I11*2+K11+M11+O11*2+Q11+S11*2+U11+W11+Y11+AA11+AC11)/14</f>
        <v>0</v>
      </c>
      <c r="AJ11" s="125" t="s">
        <v>23</v>
      </c>
      <c r="AK11" s="46"/>
      <c r="AL11" s="48"/>
      <c r="AM11" s="48"/>
      <c r="AN11" s="48"/>
      <c r="AO11" s="74"/>
    </row>
    <row r="12" spans="1:41" ht="15.75">
      <c r="A12" s="29">
        <v>3</v>
      </c>
      <c r="B12" s="106"/>
      <c r="C12" s="107" t="s">
        <v>20</v>
      </c>
      <c r="D12" s="108"/>
      <c r="E12" s="109"/>
      <c r="F12" s="97"/>
      <c r="G12" s="120"/>
      <c r="H12" s="16"/>
      <c r="I12" s="98"/>
      <c r="J12" s="46" t="str">
        <f t="shared" si="0"/>
        <v>Failed</v>
      </c>
      <c r="K12" s="100"/>
      <c r="L12" s="46" t="str">
        <f t="shared" si="1"/>
        <v>Failed</v>
      </c>
      <c r="M12" s="102"/>
      <c r="N12" s="46" t="str">
        <f t="shared" si="2"/>
        <v>Failed</v>
      </c>
      <c r="O12" s="103"/>
      <c r="P12" s="46" t="str">
        <f t="shared" si="3"/>
        <v>Failed</v>
      </c>
      <c r="Q12" s="98"/>
      <c r="R12" s="46" t="str">
        <f t="shared" si="4"/>
        <v>Failed</v>
      </c>
      <c r="S12" s="98"/>
      <c r="T12" s="46" t="str">
        <f t="shared" si="5"/>
        <v>Failed</v>
      </c>
      <c r="U12" s="98"/>
      <c r="V12" s="46" t="str">
        <f t="shared" si="6"/>
        <v>Failed</v>
      </c>
      <c r="W12" s="98"/>
      <c r="X12" s="46" t="str">
        <f t="shared" si="7"/>
        <v>Failed</v>
      </c>
      <c r="Y12" s="98"/>
      <c r="Z12" s="46" t="str">
        <f t="shared" si="8"/>
        <v>Failed</v>
      </c>
      <c r="AA12" s="98"/>
      <c r="AB12" s="46" t="str">
        <f t="shared" si="9"/>
        <v>Failed</v>
      </c>
      <c r="AC12" s="101"/>
      <c r="AD12" s="46" t="str">
        <f t="shared" si="10"/>
        <v>Failed</v>
      </c>
      <c r="AE12" s="129"/>
      <c r="AF12" s="46" t="str">
        <f t="shared" si="11"/>
        <v>Failed</v>
      </c>
      <c r="AG12" s="102"/>
      <c r="AH12" s="46" t="str">
        <f t="shared" si="12"/>
        <v>Failed</v>
      </c>
      <c r="AI12" s="126">
        <f t="shared" si="13"/>
        <v>0</v>
      </c>
      <c r="AJ12" s="125" t="s">
        <v>23</v>
      </c>
      <c r="AK12" s="46"/>
      <c r="AL12" s="48"/>
      <c r="AM12" s="48"/>
      <c r="AN12" s="48"/>
      <c r="AO12" s="74"/>
    </row>
    <row r="13" spans="1:41" ht="15.75">
      <c r="A13" s="29">
        <v>4</v>
      </c>
      <c r="B13" s="110"/>
      <c r="C13" s="111" t="s">
        <v>20</v>
      </c>
      <c r="D13" s="112"/>
      <c r="E13" s="109"/>
      <c r="F13" s="97"/>
      <c r="G13" s="120"/>
      <c r="H13" s="16"/>
      <c r="I13" s="98"/>
      <c r="J13" s="46" t="str">
        <f t="shared" si="0"/>
        <v>Failed</v>
      </c>
      <c r="K13" s="100"/>
      <c r="L13" s="46" t="str">
        <f t="shared" si="1"/>
        <v>Failed</v>
      </c>
      <c r="M13" s="102"/>
      <c r="N13" s="46" t="str">
        <f t="shared" si="2"/>
        <v>Failed</v>
      </c>
      <c r="O13" s="103"/>
      <c r="P13" s="46" t="str">
        <f t="shared" si="3"/>
        <v>Failed</v>
      </c>
      <c r="Q13" s="98"/>
      <c r="R13" s="46" t="str">
        <f t="shared" si="4"/>
        <v>Failed</v>
      </c>
      <c r="S13" s="98"/>
      <c r="T13" s="46" t="str">
        <f t="shared" si="5"/>
        <v>Failed</v>
      </c>
      <c r="U13" s="98"/>
      <c r="V13" s="46" t="str">
        <f t="shared" si="6"/>
        <v>Failed</v>
      </c>
      <c r="W13" s="98"/>
      <c r="X13" s="46" t="str">
        <f t="shared" si="7"/>
        <v>Failed</v>
      </c>
      <c r="Y13" s="98"/>
      <c r="Z13" s="46" t="str">
        <f t="shared" si="8"/>
        <v>Failed</v>
      </c>
      <c r="AA13" s="98"/>
      <c r="AB13" s="46" t="str">
        <f t="shared" si="9"/>
        <v>Failed</v>
      </c>
      <c r="AC13" s="101"/>
      <c r="AD13" s="46" t="str">
        <f t="shared" si="10"/>
        <v>Failed</v>
      </c>
      <c r="AE13" s="129"/>
      <c r="AF13" s="46" t="str">
        <f t="shared" si="11"/>
        <v>Failed</v>
      </c>
      <c r="AG13" s="102"/>
      <c r="AH13" s="46" t="str">
        <f t="shared" si="12"/>
        <v>Failed</v>
      </c>
      <c r="AI13" s="126">
        <f t="shared" si="13"/>
        <v>0</v>
      </c>
      <c r="AJ13" s="125" t="s">
        <v>23</v>
      </c>
      <c r="AK13" s="46"/>
      <c r="AL13" s="48"/>
      <c r="AM13" s="48"/>
      <c r="AN13" s="48"/>
      <c r="AO13" s="74"/>
    </row>
    <row r="14" spans="1:41" ht="15.75">
      <c r="A14" s="29">
        <v>5</v>
      </c>
      <c r="B14" s="106"/>
      <c r="C14" s="107" t="s">
        <v>20</v>
      </c>
      <c r="D14" s="108"/>
      <c r="E14" s="109"/>
      <c r="F14" s="97"/>
      <c r="G14" s="120"/>
      <c r="H14" s="16"/>
      <c r="I14" s="98"/>
      <c r="J14" s="46" t="str">
        <f t="shared" si="0"/>
        <v>Failed</v>
      </c>
      <c r="K14" s="100"/>
      <c r="L14" s="46" t="str">
        <f t="shared" si="1"/>
        <v>Failed</v>
      </c>
      <c r="M14" s="102"/>
      <c r="N14" s="46" t="str">
        <f t="shared" si="2"/>
        <v>Failed</v>
      </c>
      <c r="O14" s="103"/>
      <c r="P14" s="46" t="str">
        <f t="shared" si="3"/>
        <v>Failed</v>
      </c>
      <c r="Q14" s="98"/>
      <c r="R14" s="46" t="str">
        <f t="shared" si="4"/>
        <v>Failed</v>
      </c>
      <c r="S14" s="98"/>
      <c r="T14" s="46" t="str">
        <f t="shared" si="5"/>
        <v>Failed</v>
      </c>
      <c r="U14" s="98"/>
      <c r="V14" s="46" t="str">
        <f t="shared" si="6"/>
        <v>Failed</v>
      </c>
      <c r="W14" s="98"/>
      <c r="X14" s="46" t="str">
        <f t="shared" si="7"/>
        <v>Failed</v>
      </c>
      <c r="Y14" s="98"/>
      <c r="Z14" s="46" t="str">
        <f t="shared" si="8"/>
        <v>Failed</v>
      </c>
      <c r="AA14" s="98"/>
      <c r="AB14" s="46" t="str">
        <f t="shared" si="9"/>
        <v>Failed</v>
      </c>
      <c r="AC14" s="101"/>
      <c r="AD14" s="46" t="str">
        <f t="shared" si="10"/>
        <v>Failed</v>
      </c>
      <c r="AE14" s="129"/>
      <c r="AF14" s="46" t="str">
        <f t="shared" si="11"/>
        <v>Failed</v>
      </c>
      <c r="AG14" s="102"/>
      <c r="AH14" s="46" t="str">
        <f t="shared" si="12"/>
        <v>Failed</v>
      </c>
      <c r="AI14" s="126">
        <f t="shared" si="13"/>
        <v>0</v>
      </c>
      <c r="AJ14" s="125" t="s">
        <v>23</v>
      </c>
      <c r="AK14" s="46"/>
      <c r="AL14" s="48"/>
      <c r="AM14" s="48"/>
      <c r="AN14" s="48"/>
      <c r="AO14" s="74"/>
    </row>
    <row r="15" spans="1:41" ht="15.75">
      <c r="A15" s="29">
        <v>6</v>
      </c>
      <c r="B15" s="110"/>
      <c r="C15" s="111" t="s">
        <v>20</v>
      </c>
      <c r="D15" s="112"/>
      <c r="E15" s="109"/>
      <c r="F15" s="97"/>
      <c r="G15" s="120"/>
      <c r="H15" s="16"/>
      <c r="I15" s="98"/>
      <c r="J15" s="46" t="str">
        <f t="shared" si="0"/>
        <v>Failed</v>
      </c>
      <c r="K15" s="100"/>
      <c r="L15" s="46" t="str">
        <f t="shared" si="1"/>
        <v>Failed</v>
      </c>
      <c r="M15" s="102"/>
      <c r="N15" s="46" t="str">
        <f t="shared" si="2"/>
        <v>Failed</v>
      </c>
      <c r="O15" s="103"/>
      <c r="P15" s="46" t="str">
        <f t="shared" si="3"/>
        <v>Failed</v>
      </c>
      <c r="Q15" s="98"/>
      <c r="R15" s="46" t="str">
        <f t="shared" si="4"/>
        <v>Failed</v>
      </c>
      <c r="S15" s="98"/>
      <c r="T15" s="46" t="str">
        <f t="shared" si="5"/>
        <v>Failed</v>
      </c>
      <c r="U15" s="98"/>
      <c r="V15" s="46" t="str">
        <f t="shared" si="6"/>
        <v>Failed</v>
      </c>
      <c r="W15" s="98"/>
      <c r="X15" s="46" t="str">
        <f t="shared" si="7"/>
        <v>Failed</v>
      </c>
      <c r="Y15" s="98"/>
      <c r="Z15" s="46" t="str">
        <f t="shared" si="8"/>
        <v>Failed</v>
      </c>
      <c r="AA15" s="98"/>
      <c r="AB15" s="46" t="str">
        <f t="shared" si="9"/>
        <v>Failed</v>
      </c>
      <c r="AC15" s="101"/>
      <c r="AD15" s="46" t="str">
        <f t="shared" si="10"/>
        <v>Failed</v>
      </c>
      <c r="AE15" s="129"/>
      <c r="AF15" s="46" t="str">
        <f t="shared" si="11"/>
        <v>Failed</v>
      </c>
      <c r="AG15" s="102"/>
      <c r="AH15" s="46" t="str">
        <f t="shared" si="12"/>
        <v>Failed</v>
      </c>
      <c r="AI15" s="126">
        <f t="shared" si="13"/>
        <v>0</v>
      </c>
      <c r="AJ15" s="125" t="s">
        <v>23</v>
      </c>
      <c r="AK15" s="46"/>
      <c r="AL15" s="48"/>
      <c r="AM15" s="48"/>
      <c r="AN15" s="48"/>
      <c r="AO15" s="74"/>
    </row>
    <row r="16" spans="1:41" ht="15.75">
      <c r="A16" s="29">
        <v>7</v>
      </c>
      <c r="B16" s="106"/>
      <c r="C16" s="107" t="s">
        <v>20</v>
      </c>
      <c r="D16" s="108"/>
      <c r="E16" s="109"/>
      <c r="F16" s="97"/>
      <c r="G16" s="120"/>
      <c r="H16" s="16"/>
      <c r="I16" s="98"/>
      <c r="J16" s="46" t="str">
        <f t="shared" si="0"/>
        <v>Failed</v>
      </c>
      <c r="K16" s="100"/>
      <c r="L16" s="46" t="str">
        <f t="shared" si="1"/>
        <v>Failed</v>
      </c>
      <c r="M16" s="102"/>
      <c r="N16" s="46" t="str">
        <f t="shared" si="2"/>
        <v>Failed</v>
      </c>
      <c r="O16" s="103"/>
      <c r="P16" s="46" t="str">
        <f t="shared" si="3"/>
        <v>Failed</v>
      </c>
      <c r="Q16" s="98"/>
      <c r="R16" s="46" t="str">
        <f t="shared" si="4"/>
        <v>Failed</v>
      </c>
      <c r="S16" s="98"/>
      <c r="T16" s="46" t="str">
        <f t="shared" si="5"/>
        <v>Failed</v>
      </c>
      <c r="U16" s="98"/>
      <c r="V16" s="46" t="str">
        <f t="shared" si="6"/>
        <v>Failed</v>
      </c>
      <c r="W16" s="98"/>
      <c r="X16" s="46" t="str">
        <f t="shared" si="7"/>
        <v>Failed</v>
      </c>
      <c r="Y16" s="98"/>
      <c r="Z16" s="46" t="str">
        <f t="shared" si="8"/>
        <v>Failed</v>
      </c>
      <c r="AA16" s="98"/>
      <c r="AB16" s="46" t="str">
        <f t="shared" si="9"/>
        <v>Failed</v>
      </c>
      <c r="AC16" s="101"/>
      <c r="AD16" s="46" t="str">
        <f t="shared" si="10"/>
        <v>Failed</v>
      </c>
      <c r="AE16" s="129"/>
      <c r="AF16" s="46" t="str">
        <f t="shared" si="11"/>
        <v>Failed</v>
      </c>
      <c r="AG16" s="102"/>
      <c r="AH16" s="46" t="str">
        <f t="shared" si="12"/>
        <v>Failed</v>
      </c>
      <c r="AI16" s="126">
        <f t="shared" si="13"/>
        <v>0</v>
      </c>
      <c r="AJ16" s="125" t="s">
        <v>23</v>
      </c>
      <c r="AK16" s="46"/>
      <c r="AL16" s="48"/>
      <c r="AM16" s="48"/>
      <c r="AN16" s="48"/>
      <c r="AO16" s="74"/>
    </row>
    <row r="17" spans="1:41" ht="15.75">
      <c r="A17" s="29">
        <v>8</v>
      </c>
      <c r="B17" s="110"/>
      <c r="C17" s="111" t="s">
        <v>20</v>
      </c>
      <c r="D17" s="112"/>
      <c r="E17" s="109"/>
      <c r="F17" s="97"/>
      <c r="G17" s="120"/>
      <c r="H17" s="16"/>
      <c r="I17" s="98"/>
      <c r="J17" s="46" t="str">
        <f t="shared" si="0"/>
        <v>Failed</v>
      </c>
      <c r="K17" s="100"/>
      <c r="L17" s="46" t="str">
        <f t="shared" si="1"/>
        <v>Failed</v>
      </c>
      <c r="M17" s="102"/>
      <c r="N17" s="46" t="str">
        <f t="shared" si="2"/>
        <v>Failed</v>
      </c>
      <c r="O17" s="103"/>
      <c r="P17" s="46" t="str">
        <f t="shared" si="3"/>
        <v>Failed</v>
      </c>
      <c r="Q17" s="98"/>
      <c r="R17" s="46" t="str">
        <f t="shared" si="4"/>
        <v>Failed</v>
      </c>
      <c r="S17" s="98"/>
      <c r="T17" s="46" t="str">
        <f t="shared" si="5"/>
        <v>Failed</v>
      </c>
      <c r="U17" s="98"/>
      <c r="V17" s="46" t="str">
        <f t="shared" si="6"/>
        <v>Failed</v>
      </c>
      <c r="W17" s="98"/>
      <c r="X17" s="46" t="str">
        <f t="shared" si="7"/>
        <v>Failed</v>
      </c>
      <c r="Y17" s="98"/>
      <c r="Z17" s="46" t="str">
        <f t="shared" si="8"/>
        <v>Failed</v>
      </c>
      <c r="AA17" s="98"/>
      <c r="AB17" s="46" t="str">
        <f t="shared" si="9"/>
        <v>Failed</v>
      </c>
      <c r="AC17" s="101"/>
      <c r="AD17" s="46" t="str">
        <f t="shared" si="10"/>
        <v>Failed</v>
      </c>
      <c r="AE17" s="129"/>
      <c r="AF17" s="46" t="str">
        <f t="shared" si="11"/>
        <v>Failed</v>
      </c>
      <c r="AG17" s="102"/>
      <c r="AH17" s="46" t="str">
        <f t="shared" si="12"/>
        <v>Failed</v>
      </c>
      <c r="AI17" s="126">
        <f t="shared" si="13"/>
        <v>0</v>
      </c>
      <c r="AJ17" s="125" t="s">
        <v>23</v>
      </c>
      <c r="AK17" s="46"/>
      <c r="AL17" s="48"/>
      <c r="AM17" s="48"/>
      <c r="AN17" s="48"/>
      <c r="AO17" s="74"/>
    </row>
    <row r="18" spans="1:41" ht="15.75">
      <c r="A18" s="29">
        <v>9</v>
      </c>
      <c r="B18" s="106"/>
      <c r="C18" s="107" t="s">
        <v>20</v>
      </c>
      <c r="D18" s="108"/>
      <c r="E18" s="109"/>
      <c r="F18" s="97"/>
      <c r="G18" s="120"/>
      <c r="H18" s="16"/>
      <c r="I18" s="98"/>
      <c r="J18" s="46" t="str">
        <f t="shared" si="0"/>
        <v>Failed</v>
      </c>
      <c r="K18" s="100"/>
      <c r="L18" s="46" t="str">
        <f t="shared" si="1"/>
        <v>Failed</v>
      </c>
      <c r="M18" s="102"/>
      <c r="N18" s="46" t="str">
        <f t="shared" si="2"/>
        <v>Failed</v>
      </c>
      <c r="O18" s="103"/>
      <c r="P18" s="46" t="str">
        <f t="shared" si="3"/>
        <v>Failed</v>
      </c>
      <c r="Q18" s="98"/>
      <c r="R18" s="46" t="str">
        <f t="shared" si="4"/>
        <v>Failed</v>
      </c>
      <c r="S18" s="98"/>
      <c r="T18" s="46" t="str">
        <f t="shared" si="5"/>
        <v>Failed</v>
      </c>
      <c r="U18" s="98"/>
      <c r="V18" s="46" t="str">
        <f t="shared" si="6"/>
        <v>Failed</v>
      </c>
      <c r="W18" s="98"/>
      <c r="X18" s="46" t="str">
        <f t="shared" si="7"/>
        <v>Failed</v>
      </c>
      <c r="Y18" s="98"/>
      <c r="Z18" s="46" t="str">
        <f t="shared" si="8"/>
        <v>Failed</v>
      </c>
      <c r="AA18" s="98"/>
      <c r="AB18" s="46" t="str">
        <f t="shared" si="9"/>
        <v>Failed</v>
      </c>
      <c r="AC18" s="101"/>
      <c r="AD18" s="46" t="str">
        <f t="shared" si="10"/>
        <v>Failed</v>
      </c>
      <c r="AE18" s="129"/>
      <c r="AF18" s="46" t="str">
        <f t="shared" si="11"/>
        <v>Failed</v>
      </c>
      <c r="AG18" s="102"/>
      <c r="AH18" s="46" t="str">
        <f t="shared" si="12"/>
        <v>Failed</v>
      </c>
      <c r="AI18" s="126">
        <f t="shared" si="13"/>
        <v>0</v>
      </c>
      <c r="AJ18" s="125" t="s">
        <v>23</v>
      </c>
      <c r="AK18" s="46"/>
      <c r="AL18" s="48"/>
      <c r="AM18" s="48"/>
      <c r="AN18" s="48"/>
      <c r="AO18" s="74"/>
    </row>
    <row r="19" spans="1:41" ht="15.75">
      <c r="A19" s="29">
        <v>10</v>
      </c>
      <c r="B19" s="110"/>
      <c r="C19" s="111" t="s">
        <v>20</v>
      </c>
      <c r="D19" s="112"/>
      <c r="E19" s="109"/>
      <c r="F19" s="97"/>
      <c r="G19" s="120"/>
      <c r="H19" s="16"/>
      <c r="I19" s="98"/>
      <c r="J19" s="46" t="str">
        <f t="shared" si="0"/>
        <v>Failed</v>
      </c>
      <c r="K19" s="100"/>
      <c r="L19" s="46" t="str">
        <f t="shared" si="1"/>
        <v>Failed</v>
      </c>
      <c r="M19" s="102"/>
      <c r="N19" s="46" t="str">
        <f t="shared" si="2"/>
        <v>Failed</v>
      </c>
      <c r="O19" s="103"/>
      <c r="P19" s="46" t="str">
        <f t="shared" si="3"/>
        <v>Failed</v>
      </c>
      <c r="Q19" s="98"/>
      <c r="R19" s="46" t="str">
        <f t="shared" si="4"/>
        <v>Failed</v>
      </c>
      <c r="S19" s="98"/>
      <c r="T19" s="46" t="str">
        <f t="shared" si="5"/>
        <v>Failed</v>
      </c>
      <c r="U19" s="98"/>
      <c r="V19" s="46" t="str">
        <f t="shared" si="6"/>
        <v>Failed</v>
      </c>
      <c r="W19" s="98"/>
      <c r="X19" s="46" t="str">
        <f t="shared" si="7"/>
        <v>Failed</v>
      </c>
      <c r="Y19" s="98"/>
      <c r="Z19" s="46" t="str">
        <f t="shared" si="8"/>
        <v>Failed</v>
      </c>
      <c r="AA19" s="98"/>
      <c r="AB19" s="46" t="str">
        <f t="shared" si="9"/>
        <v>Failed</v>
      </c>
      <c r="AC19" s="101"/>
      <c r="AD19" s="46" t="str">
        <f t="shared" si="10"/>
        <v>Failed</v>
      </c>
      <c r="AE19" s="129"/>
      <c r="AF19" s="46" t="str">
        <f t="shared" si="11"/>
        <v>Failed</v>
      </c>
      <c r="AG19" s="102"/>
      <c r="AH19" s="46" t="str">
        <f t="shared" si="12"/>
        <v>Failed</v>
      </c>
      <c r="AI19" s="126">
        <f t="shared" si="13"/>
        <v>0</v>
      </c>
      <c r="AJ19" s="125" t="s">
        <v>23</v>
      </c>
      <c r="AK19" s="46"/>
      <c r="AL19" s="48"/>
      <c r="AM19" s="48"/>
      <c r="AN19" s="48"/>
      <c r="AO19" s="74"/>
    </row>
    <row r="20" spans="1:41" ht="15.75">
      <c r="A20" s="29">
        <v>11</v>
      </c>
      <c r="B20" s="106"/>
      <c r="C20" s="107" t="s">
        <v>20</v>
      </c>
      <c r="D20" s="108"/>
      <c r="E20" s="109"/>
      <c r="F20" s="97"/>
      <c r="G20" s="120"/>
      <c r="H20" s="16"/>
      <c r="I20" s="98"/>
      <c r="J20" s="46" t="str">
        <f t="shared" si="0"/>
        <v>Failed</v>
      </c>
      <c r="K20" s="100"/>
      <c r="L20" s="46" t="str">
        <f t="shared" si="1"/>
        <v>Failed</v>
      </c>
      <c r="M20" s="102"/>
      <c r="N20" s="46" t="str">
        <f t="shared" si="2"/>
        <v>Failed</v>
      </c>
      <c r="O20" s="103"/>
      <c r="P20" s="46" t="str">
        <f t="shared" si="3"/>
        <v>Failed</v>
      </c>
      <c r="Q20" s="98"/>
      <c r="R20" s="46" t="str">
        <f t="shared" si="4"/>
        <v>Failed</v>
      </c>
      <c r="S20" s="98"/>
      <c r="T20" s="46" t="str">
        <f t="shared" si="5"/>
        <v>Failed</v>
      </c>
      <c r="U20" s="98"/>
      <c r="V20" s="46" t="str">
        <f t="shared" si="6"/>
        <v>Failed</v>
      </c>
      <c r="W20" s="98"/>
      <c r="X20" s="46" t="str">
        <f t="shared" si="7"/>
        <v>Failed</v>
      </c>
      <c r="Y20" s="98"/>
      <c r="Z20" s="46" t="str">
        <f t="shared" si="8"/>
        <v>Failed</v>
      </c>
      <c r="AA20" s="98"/>
      <c r="AB20" s="46" t="str">
        <f t="shared" si="9"/>
        <v>Failed</v>
      </c>
      <c r="AC20" s="101"/>
      <c r="AD20" s="46" t="str">
        <f t="shared" si="10"/>
        <v>Failed</v>
      </c>
      <c r="AE20" s="129"/>
      <c r="AF20" s="46" t="str">
        <f t="shared" si="11"/>
        <v>Failed</v>
      </c>
      <c r="AG20" s="102"/>
      <c r="AH20" s="46" t="str">
        <f t="shared" si="12"/>
        <v>Failed</v>
      </c>
      <c r="AI20" s="126">
        <f t="shared" si="13"/>
        <v>0</v>
      </c>
      <c r="AJ20" s="125" t="s">
        <v>23</v>
      </c>
      <c r="AK20" s="46"/>
      <c r="AL20" s="48"/>
      <c r="AM20" s="48"/>
      <c r="AN20" s="48"/>
      <c r="AO20" s="74"/>
    </row>
    <row r="21" spans="1:41" ht="15.75">
      <c r="A21" s="29">
        <v>12</v>
      </c>
      <c r="B21" s="110"/>
      <c r="C21" s="111" t="s">
        <v>20</v>
      </c>
      <c r="D21" s="112"/>
      <c r="E21" s="109"/>
      <c r="F21" s="97"/>
      <c r="G21" s="120"/>
      <c r="H21" s="16"/>
      <c r="I21" s="98"/>
      <c r="J21" s="46" t="str">
        <f t="shared" si="0"/>
        <v>Failed</v>
      </c>
      <c r="K21" s="100"/>
      <c r="L21" s="46" t="str">
        <f t="shared" si="1"/>
        <v>Failed</v>
      </c>
      <c r="M21" s="102"/>
      <c r="N21" s="46" t="str">
        <f t="shared" si="2"/>
        <v>Failed</v>
      </c>
      <c r="O21" s="103"/>
      <c r="P21" s="46" t="str">
        <f t="shared" si="3"/>
        <v>Failed</v>
      </c>
      <c r="Q21" s="98"/>
      <c r="R21" s="46" t="str">
        <f t="shared" si="4"/>
        <v>Failed</v>
      </c>
      <c r="S21" s="98"/>
      <c r="T21" s="46" t="str">
        <f t="shared" si="5"/>
        <v>Failed</v>
      </c>
      <c r="U21" s="98"/>
      <c r="V21" s="46" t="str">
        <f t="shared" si="6"/>
        <v>Failed</v>
      </c>
      <c r="W21" s="98"/>
      <c r="X21" s="46" t="str">
        <f t="shared" si="7"/>
        <v>Failed</v>
      </c>
      <c r="Y21" s="98"/>
      <c r="Z21" s="46" t="str">
        <f t="shared" si="8"/>
        <v>Failed</v>
      </c>
      <c r="AA21" s="98"/>
      <c r="AB21" s="46" t="str">
        <f t="shared" si="9"/>
        <v>Failed</v>
      </c>
      <c r="AC21" s="101"/>
      <c r="AD21" s="46" t="str">
        <f t="shared" si="10"/>
        <v>Failed</v>
      </c>
      <c r="AE21" s="129"/>
      <c r="AF21" s="46" t="str">
        <f t="shared" si="11"/>
        <v>Failed</v>
      </c>
      <c r="AG21" s="102"/>
      <c r="AH21" s="46" t="str">
        <f t="shared" si="12"/>
        <v>Failed</v>
      </c>
      <c r="AI21" s="126">
        <f t="shared" si="13"/>
        <v>0</v>
      </c>
      <c r="AJ21" s="125" t="s">
        <v>23</v>
      </c>
      <c r="AK21" s="46"/>
      <c r="AL21" s="48"/>
      <c r="AM21" s="48"/>
      <c r="AN21" s="48"/>
      <c r="AO21" s="74"/>
    </row>
    <row r="22" spans="1:41" ht="15.75">
      <c r="A22" s="29">
        <v>13</v>
      </c>
      <c r="B22" s="106"/>
      <c r="C22" s="107" t="s">
        <v>20</v>
      </c>
      <c r="D22" s="108"/>
      <c r="E22" s="109"/>
      <c r="F22" s="97"/>
      <c r="G22" s="120"/>
      <c r="H22" s="16"/>
      <c r="I22" s="98"/>
      <c r="J22" s="46" t="str">
        <f t="shared" si="0"/>
        <v>Failed</v>
      </c>
      <c r="K22" s="100"/>
      <c r="L22" s="46" t="str">
        <f t="shared" si="1"/>
        <v>Failed</v>
      </c>
      <c r="M22" s="102"/>
      <c r="N22" s="46" t="str">
        <f t="shared" si="2"/>
        <v>Failed</v>
      </c>
      <c r="O22" s="103"/>
      <c r="P22" s="46" t="str">
        <f t="shared" si="3"/>
        <v>Failed</v>
      </c>
      <c r="Q22" s="98"/>
      <c r="R22" s="46" t="str">
        <f t="shared" si="4"/>
        <v>Failed</v>
      </c>
      <c r="S22" s="98"/>
      <c r="T22" s="46" t="str">
        <f t="shared" si="5"/>
        <v>Failed</v>
      </c>
      <c r="U22" s="98"/>
      <c r="V22" s="46" t="str">
        <f t="shared" si="6"/>
        <v>Failed</v>
      </c>
      <c r="W22" s="98"/>
      <c r="X22" s="46" t="str">
        <f t="shared" si="7"/>
        <v>Failed</v>
      </c>
      <c r="Y22" s="98"/>
      <c r="Z22" s="46" t="str">
        <f t="shared" si="8"/>
        <v>Failed</v>
      </c>
      <c r="AA22" s="98"/>
      <c r="AB22" s="46" t="str">
        <f t="shared" si="9"/>
        <v>Failed</v>
      </c>
      <c r="AC22" s="101"/>
      <c r="AD22" s="46" t="str">
        <f t="shared" si="10"/>
        <v>Failed</v>
      </c>
      <c r="AE22" s="129"/>
      <c r="AF22" s="46" t="str">
        <f t="shared" si="11"/>
        <v>Failed</v>
      </c>
      <c r="AG22" s="102"/>
      <c r="AH22" s="46" t="str">
        <f t="shared" si="12"/>
        <v>Failed</v>
      </c>
      <c r="AI22" s="126">
        <f t="shared" si="13"/>
        <v>0</v>
      </c>
      <c r="AJ22" s="125" t="s">
        <v>23</v>
      </c>
      <c r="AK22" s="46"/>
      <c r="AL22" s="48"/>
      <c r="AM22" s="48"/>
      <c r="AN22" s="48"/>
      <c r="AO22" s="74"/>
    </row>
    <row r="23" spans="1:41" ht="15.75">
      <c r="A23" s="29">
        <v>14</v>
      </c>
      <c r="B23" s="110"/>
      <c r="C23" s="111" t="s">
        <v>20</v>
      </c>
      <c r="D23" s="112"/>
      <c r="E23" s="109"/>
      <c r="F23" s="97"/>
      <c r="G23" s="120"/>
      <c r="H23" s="16"/>
      <c r="I23" s="98"/>
      <c r="J23" s="46" t="str">
        <f t="shared" si="0"/>
        <v>Failed</v>
      </c>
      <c r="K23" s="100"/>
      <c r="L23" s="46" t="str">
        <f t="shared" si="1"/>
        <v>Failed</v>
      </c>
      <c r="M23" s="102"/>
      <c r="N23" s="46" t="str">
        <f t="shared" si="2"/>
        <v>Failed</v>
      </c>
      <c r="O23" s="103"/>
      <c r="P23" s="46" t="str">
        <f t="shared" si="3"/>
        <v>Failed</v>
      </c>
      <c r="Q23" s="98"/>
      <c r="R23" s="46" t="str">
        <f t="shared" si="4"/>
        <v>Failed</v>
      </c>
      <c r="S23" s="98"/>
      <c r="T23" s="46" t="str">
        <f t="shared" si="5"/>
        <v>Failed</v>
      </c>
      <c r="U23" s="98"/>
      <c r="V23" s="46" t="str">
        <f t="shared" si="6"/>
        <v>Failed</v>
      </c>
      <c r="W23" s="98"/>
      <c r="X23" s="46" t="str">
        <f t="shared" si="7"/>
        <v>Failed</v>
      </c>
      <c r="Y23" s="98"/>
      <c r="Z23" s="46" t="str">
        <f t="shared" si="8"/>
        <v>Failed</v>
      </c>
      <c r="AA23" s="98"/>
      <c r="AB23" s="46" t="str">
        <f t="shared" si="9"/>
        <v>Failed</v>
      </c>
      <c r="AC23" s="101"/>
      <c r="AD23" s="46" t="str">
        <f t="shared" si="10"/>
        <v>Failed</v>
      </c>
      <c r="AE23" s="129"/>
      <c r="AF23" s="46" t="str">
        <f t="shared" si="11"/>
        <v>Failed</v>
      </c>
      <c r="AG23" s="102"/>
      <c r="AH23" s="46" t="str">
        <f t="shared" si="12"/>
        <v>Failed</v>
      </c>
      <c r="AI23" s="126">
        <f t="shared" si="13"/>
        <v>0</v>
      </c>
      <c r="AJ23" s="125" t="s">
        <v>23</v>
      </c>
      <c r="AK23" s="46"/>
      <c r="AL23" s="48"/>
      <c r="AM23" s="48"/>
      <c r="AN23" s="48"/>
      <c r="AO23" s="74"/>
    </row>
    <row r="24" spans="1:41" ht="19.5">
      <c r="A24" s="130"/>
      <c r="B24" s="133"/>
      <c r="C24" s="134"/>
      <c r="D24" s="135"/>
      <c r="E24" s="131"/>
      <c r="F24" s="16"/>
      <c r="G24" s="27"/>
      <c r="H24" s="16"/>
      <c r="I24" s="99"/>
      <c r="J24" s="46"/>
      <c r="K24" s="100"/>
      <c r="L24" s="46"/>
      <c r="M24" s="102"/>
      <c r="N24" s="46"/>
      <c r="O24" s="103"/>
      <c r="P24" s="46"/>
      <c r="Q24" s="98"/>
      <c r="R24" s="46"/>
      <c r="S24" s="98"/>
      <c r="T24" s="46"/>
      <c r="U24" s="98"/>
      <c r="V24" s="46"/>
      <c r="W24" s="98"/>
      <c r="X24" s="46"/>
      <c r="Y24" s="98"/>
      <c r="Z24" s="46"/>
      <c r="AA24" s="98"/>
      <c r="AB24" s="46"/>
      <c r="AC24" s="101"/>
      <c r="AD24" s="46"/>
      <c r="AE24" s="129"/>
      <c r="AF24" s="46"/>
      <c r="AG24" s="102"/>
      <c r="AH24" s="46"/>
      <c r="AI24" s="126"/>
      <c r="AJ24" s="119"/>
      <c r="AK24" s="14"/>
      <c r="AL24" s="48"/>
      <c r="AM24" s="48"/>
      <c r="AN24" s="48"/>
      <c r="AO24" s="16"/>
    </row>
    <row r="25" spans="1:41" ht="19.5">
      <c r="A25" s="130"/>
      <c r="B25" s="133"/>
      <c r="C25" s="134"/>
      <c r="D25" s="135"/>
      <c r="E25" s="131"/>
      <c r="F25" s="16" t="s">
        <v>53</v>
      </c>
      <c r="G25" s="92">
        <f>SUM(G10:G23)</f>
        <v>0</v>
      </c>
      <c r="H25" s="16"/>
      <c r="I25" s="99"/>
      <c r="J25" s="46"/>
      <c r="K25" s="100"/>
      <c r="L25" s="46"/>
      <c r="M25" s="102"/>
      <c r="N25" s="46"/>
      <c r="O25" s="103"/>
      <c r="P25" s="46"/>
      <c r="Q25" s="98"/>
      <c r="R25" s="46"/>
      <c r="S25" s="98"/>
      <c r="T25" s="46"/>
      <c r="U25" s="98"/>
      <c r="V25" s="46"/>
      <c r="W25" s="98"/>
      <c r="X25" s="46"/>
      <c r="Y25" s="98"/>
      <c r="Z25" s="46"/>
      <c r="AA25" s="98"/>
      <c r="AB25" s="46"/>
      <c r="AC25" s="101"/>
      <c r="AD25" s="46"/>
      <c r="AE25" s="129"/>
      <c r="AF25" s="46"/>
      <c r="AG25" s="102"/>
      <c r="AH25" s="46"/>
      <c r="AI25" s="126"/>
      <c r="AJ25" s="119"/>
      <c r="AK25" s="14"/>
      <c r="AL25" s="48"/>
      <c r="AM25" s="48"/>
      <c r="AN25" s="48"/>
      <c r="AO25" s="16"/>
    </row>
    <row r="26" spans="1:41" ht="19.5">
      <c r="A26" s="130"/>
      <c r="B26" s="113"/>
      <c r="C26" s="132"/>
      <c r="D26" s="114"/>
      <c r="E26" s="131"/>
      <c r="F26" s="16" t="s">
        <v>52</v>
      </c>
      <c r="G26" s="27">
        <f>G25/14</f>
        <v>0</v>
      </c>
      <c r="H26" s="16"/>
      <c r="I26" s="99"/>
      <c r="J26" s="46"/>
      <c r="K26" s="100"/>
      <c r="L26" s="46"/>
      <c r="M26" s="102"/>
      <c r="N26" s="46"/>
      <c r="O26" s="103"/>
      <c r="P26" s="46"/>
      <c r="Q26" s="98"/>
      <c r="R26" s="46"/>
      <c r="S26" s="98"/>
      <c r="T26" s="46"/>
      <c r="U26" s="98"/>
      <c r="V26" s="46"/>
      <c r="W26" s="98"/>
      <c r="X26" s="46"/>
      <c r="Y26" s="98"/>
      <c r="Z26" s="46"/>
      <c r="AA26" s="98"/>
      <c r="AB26" s="46"/>
      <c r="AC26" s="101"/>
      <c r="AD26" s="46"/>
      <c r="AE26" s="129"/>
      <c r="AF26" s="46"/>
      <c r="AG26" s="102"/>
      <c r="AH26" s="46"/>
      <c r="AI26" s="126"/>
      <c r="AJ26" s="119"/>
      <c r="AK26" s="14"/>
      <c r="AL26" s="48"/>
      <c r="AM26" s="48"/>
      <c r="AN26" s="48"/>
      <c r="AO26" s="16"/>
    </row>
    <row r="27" spans="1:41" ht="19.5">
      <c r="A27" s="130"/>
      <c r="B27" s="113" t="s">
        <v>21</v>
      </c>
      <c r="C27" s="132"/>
      <c r="D27" s="114"/>
      <c r="E27" s="131"/>
      <c r="F27" s="16"/>
      <c r="G27" s="16"/>
      <c r="H27" s="16"/>
      <c r="I27" s="99"/>
      <c r="J27" s="46"/>
      <c r="K27" s="100"/>
      <c r="L27" s="46"/>
      <c r="M27" s="102"/>
      <c r="N27" s="46"/>
      <c r="O27" s="103"/>
      <c r="P27" s="46"/>
      <c r="Q27" s="98"/>
      <c r="R27" s="46"/>
      <c r="S27" s="98"/>
      <c r="T27" s="46"/>
      <c r="U27" s="98"/>
      <c r="V27" s="46"/>
      <c r="W27" s="98"/>
      <c r="X27" s="46"/>
      <c r="Y27" s="98"/>
      <c r="Z27" s="46"/>
      <c r="AA27" s="98"/>
      <c r="AB27" s="46"/>
      <c r="AC27" s="101"/>
      <c r="AD27" s="46"/>
      <c r="AE27" s="129"/>
      <c r="AF27" s="46"/>
      <c r="AG27" s="102"/>
      <c r="AH27" s="46"/>
      <c r="AI27" s="126"/>
      <c r="AJ27" s="119"/>
      <c r="AK27" s="14"/>
      <c r="AL27" s="48"/>
      <c r="AM27" s="48"/>
      <c r="AN27" s="48"/>
      <c r="AO27" s="16"/>
    </row>
    <row r="28" spans="1:41" ht="15.75">
      <c r="A28" s="29">
        <v>1</v>
      </c>
      <c r="B28" s="136"/>
      <c r="C28" s="137" t="s">
        <v>20</v>
      </c>
      <c r="D28" s="138"/>
      <c r="E28" s="109"/>
      <c r="F28" s="16"/>
      <c r="G28" s="120"/>
      <c r="H28" s="16"/>
      <c r="I28" s="98"/>
      <c r="J28" s="46" t="str">
        <f t="shared" si="0"/>
        <v>Failed</v>
      </c>
      <c r="K28" s="100"/>
      <c r="L28" s="46" t="str">
        <f t="shared" si="1"/>
        <v>Failed</v>
      </c>
      <c r="M28" s="102"/>
      <c r="N28" s="46" t="str">
        <f t="shared" si="2"/>
        <v>Failed</v>
      </c>
      <c r="O28" s="103"/>
      <c r="P28" s="46" t="str">
        <f t="shared" si="3"/>
        <v>Failed</v>
      </c>
      <c r="Q28" s="98"/>
      <c r="R28" s="46" t="str">
        <f t="shared" si="4"/>
        <v>Failed</v>
      </c>
      <c r="S28" s="98"/>
      <c r="T28" s="46" t="str">
        <f t="shared" si="5"/>
        <v>Failed</v>
      </c>
      <c r="U28" s="98"/>
      <c r="V28" s="46" t="str">
        <f t="shared" si="6"/>
        <v>Failed</v>
      </c>
      <c r="W28" s="98"/>
      <c r="X28" s="46" t="str">
        <f t="shared" si="7"/>
        <v>Failed</v>
      </c>
      <c r="Y28" s="98"/>
      <c r="Z28" s="46" t="str">
        <f t="shared" si="8"/>
        <v>Failed</v>
      </c>
      <c r="AA28" s="98"/>
      <c r="AB28" s="46" t="str">
        <f t="shared" si="9"/>
        <v>Failed</v>
      </c>
      <c r="AC28" s="101"/>
      <c r="AD28" s="46" t="str">
        <f t="shared" si="10"/>
        <v>Failed</v>
      </c>
      <c r="AE28" s="129"/>
      <c r="AF28" s="46" t="str">
        <f t="shared" si="11"/>
        <v>Failed</v>
      </c>
      <c r="AG28" s="102"/>
      <c r="AH28" s="46" t="str">
        <f t="shared" si="12"/>
        <v>Failed</v>
      </c>
      <c r="AI28" s="126">
        <f t="shared" si="13"/>
        <v>0</v>
      </c>
      <c r="AJ28" s="125" t="s">
        <v>23</v>
      </c>
      <c r="AK28" s="46"/>
      <c r="AL28" s="48"/>
      <c r="AM28" s="48"/>
      <c r="AN28" s="48"/>
      <c r="AO28" s="74"/>
    </row>
    <row r="29" spans="1:41" ht="15.75">
      <c r="A29" s="29">
        <v>2</v>
      </c>
      <c r="B29" s="110"/>
      <c r="C29" s="111" t="s">
        <v>20</v>
      </c>
      <c r="D29" s="112"/>
      <c r="E29" s="109"/>
      <c r="F29" s="97"/>
      <c r="G29" s="120"/>
      <c r="H29" s="16"/>
      <c r="I29" s="98"/>
      <c r="J29" s="46" t="str">
        <f t="shared" si="0"/>
        <v>Failed</v>
      </c>
      <c r="K29" s="100"/>
      <c r="L29" s="46" t="str">
        <f t="shared" si="1"/>
        <v>Failed</v>
      </c>
      <c r="M29" s="102"/>
      <c r="N29" s="46" t="str">
        <f t="shared" si="2"/>
        <v>Failed</v>
      </c>
      <c r="O29" s="103"/>
      <c r="P29" s="46" t="str">
        <f t="shared" si="3"/>
        <v>Failed</v>
      </c>
      <c r="Q29" s="98"/>
      <c r="R29" s="46" t="str">
        <f t="shared" si="4"/>
        <v>Failed</v>
      </c>
      <c r="S29" s="98"/>
      <c r="T29" s="46" t="str">
        <f t="shared" si="5"/>
        <v>Failed</v>
      </c>
      <c r="U29" s="98"/>
      <c r="V29" s="46" t="str">
        <f t="shared" si="6"/>
        <v>Failed</v>
      </c>
      <c r="W29" s="98"/>
      <c r="X29" s="46" t="str">
        <f t="shared" si="7"/>
        <v>Failed</v>
      </c>
      <c r="Y29" s="98"/>
      <c r="Z29" s="46" t="str">
        <f t="shared" si="8"/>
        <v>Failed</v>
      </c>
      <c r="AA29" s="98"/>
      <c r="AB29" s="46" t="str">
        <f t="shared" si="9"/>
        <v>Failed</v>
      </c>
      <c r="AC29" s="101"/>
      <c r="AD29" s="46" t="str">
        <f t="shared" si="10"/>
        <v>Failed</v>
      </c>
      <c r="AE29" s="129"/>
      <c r="AF29" s="46" t="str">
        <f t="shared" si="11"/>
        <v>Failed</v>
      </c>
      <c r="AG29" s="102"/>
      <c r="AH29" s="46" t="str">
        <f t="shared" si="12"/>
        <v>Failed</v>
      </c>
      <c r="AI29" s="126">
        <f t="shared" si="13"/>
        <v>0</v>
      </c>
      <c r="AJ29" s="125" t="s">
        <v>23</v>
      </c>
      <c r="AK29" s="46"/>
      <c r="AL29" s="48"/>
      <c r="AM29" s="48"/>
      <c r="AN29" s="48"/>
      <c r="AO29" s="74"/>
    </row>
    <row r="30" spans="1:41" ht="15.75">
      <c r="A30" s="29">
        <v>3</v>
      </c>
      <c r="B30" s="106"/>
      <c r="C30" s="107" t="s">
        <v>20</v>
      </c>
      <c r="D30" s="108"/>
      <c r="E30" s="109"/>
      <c r="F30" s="97"/>
      <c r="G30" s="120"/>
      <c r="H30" s="16"/>
      <c r="I30" s="98"/>
      <c r="J30" s="46" t="str">
        <f t="shared" si="0"/>
        <v>Failed</v>
      </c>
      <c r="K30" s="100"/>
      <c r="L30" s="46" t="str">
        <f t="shared" si="1"/>
        <v>Failed</v>
      </c>
      <c r="M30" s="102"/>
      <c r="N30" s="46" t="str">
        <f t="shared" si="2"/>
        <v>Failed</v>
      </c>
      <c r="O30" s="103"/>
      <c r="P30" s="46" t="str">
        <f t="shared" si="3"/>
        <v>Failed</v>
      </c>
      <c r="Q30" s="98"/>
      <c r="R30" s="46" t="str">
        <f t="shared" si="4"/>
        <v>Failed</v>
      </c>
      <c r="S30" s="98"/>
      <c r="T30" s="46" t="str">
        <f t="shared" si="5"/>
        <v>Failed</v>
      </c>
      <c r="U30" s="98"/>
      <c r="V30" s="46" t="str">
        <f t="shared" si="6"/>
        <v>Failed</v>
      </c>
      <c r="W30" s="98"/>
      <c r="X30" s="46" t="str">
        <f t="shared" si="7"/>
        <v>Failed</v>
      </c>
      <c r="Y30" s="98"/>
      <c r="Z30" s="46" t="str">
        <f t="shared" si="8"/>
        <v>Failed</v>
      </c>
      <c r="AA30" s="98"/>
      <c r="AB30" s="46" t="str">
        <f t="shared" si="9"/>
        <v>Failed</v>
      </c>
      <c r="AC30" s="101"/>
      <c r="AD30" s="46" t="str">
        <f t="shared" si="10"/>
        <v>Failed</v>
      </c>
      <c r="AE30" s="129"/>
      <c r="AF30" s="46" t="str">
        <f t="shared" si="11"/>
        <v>Failed</v>
      </c>
      <c r="AG30" s="102"/>
      <c r="AH30" s="46" t="str">
        <f t="shared" si="12"/>
        <v>Failed</v>
      </c>
      <c r="AI30" s="126">
        <f t="shared" si="13"/>
        <v>0</v>
      </c>
      <c r="AJ30" s="125" t="s">
        <v>23</v>
      </c>
      <c r="AK30" s="46"/>
      <c r="AL30" s="48"/>
      <c r="AM30" s="48"/>
      <c r="AN30" s="48"/>
      <c r="AO30" s="74"/>
    </row>
    <row r="31" spans="1:41" ht="15.75">
      <c r="A31" s="29">
        <v>4</v>
      </c>
      <c r="B31" s="115"/>
      <c r="C31" s="111" t="s">
        <v>20</v>
      </c>
      <c r="D31" s="115"/>
      <c r="E31" s="109"/>
      <c r="F31" s="97"/>
      <c r="G31" s="120"/>
      <c r="H31" s="16"/>
      <c r="I31" s="98"/>
      <c r="J31" s="46" t="str">
        <f t="shared" si="0"/>
        <v>Failed</v>
      </c>
      <c r="K31" s="100"/>
      <c r="L31" s="46" t="str">
        <f t="shared" si="1"/>
        <v>Failed</v>
      </c>
      <c r="M31" s="102"/>
      <c r="N31" s="46" t="str">
        <f t="shared" si="2"/>
        <v>Failed</v>
      </c>
      <c r="O31" s="103"/>
      <c r="P31" s="46" t="str">
        <f t="shared" si="3"/>
        <v>Failed</v>
      </c>
      <c r="Q31" s="98"/>
      <c r="R31" s="46" t="str">
        <f t="shared" si="4"/>
        <v>Failed</v>
      </c>
      <c r="S31" s="98"/>
      <c r="T31" s="46" t="str">
        <f t="shared" si="5"/>
        <v>Failed</v>
      </c>
      <c r="U31" s="98"/>
      <c r="V31" s="46" t="str">
        <f t="shared" si="6"/>
        <v>Failed</v>
      </c>
      <c r="W31" s="98"/>
      <c r="X31" s="46" t="str">
        <f t="shared" si="7"/>
        <v>Failed</v>
      </c>
      <c r="Y31" s="98"/>
      <c r="Z31" s="46" t="str">
        <f t="shared" si="8"/>
        <v>Failed</v>
      </c>
      <c r="AA31" s="98"/>
      <c r="AB31" s="46" t="str">
        <f t="shared" si="9"/>
        <v>Failed</v>
      </c>
      <c r="AC31" s="101"/>
      <c r="AD31" s="46" t="str">
        <f t="shared" si="10"/>
        <v>Failed</v>
      </c>
      <c r="AE31" s="129"/>
      <c r="AF31" s="46" t="str">
        <f t="shared" si="11"/>
        <v>Failed</v>
      </c>
      <c r="AG31" s="102"/>
      <c r="AH31" s="46" t="str">
        <f t="shared" si="12"/>
        <v>Failed</v>
      </c>
      <c r="AI31" s="126">
        <f t="shared" si="13"/>
        <v>0</v>
      </c>
      <c r="AJ31" s="125" t="s">
        <v>23</v>
      </c>
      <c r="AK31" s="46"/>
      <c r="AL31" s="48"/>
      <c r="AM31" s="48"/>
      <c r="AN31" s="48"/>
      <c r="AO31" s="74"/>
    </row>
    <row r="32" spans="1:41" ht="15.75">
      <c r="A32" s="29">
        <v>5</v>
      </c>
      <c r="B32" s="106"/>
      <c r="C32" s="107" t="s">
        <v>20</v>
      </c>
      <c r="D32" s="108"/>
      <c r="E32" s="109"/>
      <c r="F32" s="97"/>
      <c r="G32" s="120"/>
      <c r="H32" s="16"/>
      <c r="I32" s="98"/>
      <c r="J32" s="46" t="str">
        <f t="shared" si="0"/>
        <v>Failed</v>
      </c>
      <c r="K32" s="100"/>
      <c r="L32" s="46" t="str">
        <f t="shared" si="1"/>
        <v>Failed</v>
      </c>
      <c r="M32" s="102"/>
      <c r="N32" s="46" t="str">
        <f t="shared" si="2"/>
        <v>Failed</v>
      </c>
      <c r="O32" s="103"/>
      <c r="P32" s="46" t="str">
        <f t="shared" si="3"/>
        <v>Failed</v>
      </c>
      <c r="Q32" s="98"/>
      <c r="R32" s="46" t="str">
        <f t="shared" si="4"/>
        <v>Failed</v>
      </c>
      <c r="S32" s="98"/>
      <c r="T32" s="46" t="str">
        <f t="shared" si="5"/>
        <v>Failed</v>
      </c>
      <c r="U32" s="98"/>
      <c r="V32" s="46" t="str">
        <f t="shared" si="6"/>
        <v>Failed</v>
      </c>
      <c r="W32" s="98"/>
      <c r="X32" s="46" t="str">
        <f t="shared" si="7"/>
        <v>Failed</v>
      </c>
      <c r="Y32" s="98"/>
      <c r="Z32" s="46" t="str">
        <f t="shared" si="8"/>
        <v>Failed</v>
      </c>
      <c r="AA32" s="98"/>
      <c r="AB32" s="46" t="str">
        <f t="shared" si="9"/>
        <v>Failed</v>
      </c>
      <c r="AC32" s="101"/>
      <c r="AD32" s="46" t="str">
        <f t="shared" si="10"/>
        <v>Failed</v>
      </c>
      <c r="AE32" s="129"/>
      <c r="AF32" s="46" t="str">
        <f t="shared" si="11"/>
        <v>Failed</v>
      </c>
      <c r="AG32" s="102"/>
      <c r="AH32" s="46" t="str">
        <f t="shared" si="12"/>
        <v>Failed</v>
      </c>
      <c r="AI32" s="126">
        <f t="shared" si="13"/>
        <v>0</v>
      </c>
      <c r="AJ32" s="125" t="s">
        <v>23</v>
      </c>
      <c r="AK32" s="46"/>
      <c r="AL32" s="48"/>
      <c r="AM32" s="48"/>
      <c r="AN32" s="48"/>
      <c r="AO32" s="74"/>
    </row>
    <row r="33" spans="1:41" ht="15.75">
      <c r="A33" s="29">
        <v>6</v>
      </c>
      <c r="B33" s="110"/>
      <c r="C33" s="111" t="s">
        <v>20</v>
      </c>
      <c r="D33" s="112"/>
      <c r="E33" s="109"/>
      <c r="F33" s="97"/>
      <c r="G33" s="120"/>
      <c r="H33" s="16"/>
      <c r="I33" s="98"/>
      <c r="J33" s="46" t="str">
        <f t="shared" si="0"/>
        <v>Failed</v>
      </c>
      <c r="K33" s="100"/>
      <c r="L33" s="46" t="str">
        <f t="shared" si="1"/>
        <v>Failed</v>
      </c>
      <c r="M33" s="102"/>
      <c r="N33" s="46" t="str">
        <f t="shared" si="2"/>
        <v>Failed</v>
      </c>
      <c r="O33" s="103"/>
      <c r="P33" s="46" t="str">
        <f t="shared" si="3"/>
        <v>Failed</v>
      </c>
      <c r="Q33" s="98"/>
      <c r="R33" s="46" t="str">
        <f t="shared" si="4"/>
        <v>Failed</v>
      </c>
      <c r="S33" s="98"/>
      <c r="T33" s="46" t="str">
        <f t="shared" si="5"/>
        <v>Failed</v>
      </c>
      <c r="U33" s="98"/>
      <c r="V33" s="46" t="str">
        <f t="shared" si="6"/>
        <v>Failed</v>
      </c>
      <c r="W33" s="98"/>
      <c r="X33" s="46" t="str">
        <f t="shared" si="7"/>
        <v>Failed</v>
      </c>
      <c r="Y33" s="98"/>
      <c r="Z33" s="46" t="str">
        <f t="shared" si="8"/>
        <v>Failed</v>
      </c>
      <c r="AA33" s="98"/>
      <c r="AB33" s="46" t="str">
        <f t="shared" si="9"/>
        <v>Failed</v>
      </c>
      <c r="AC33" s="101"/>
      <c r="AD33" s="46" t="str">
        <f t="shared" si="10"/>
        <v>Failed</v>
      </c>
      <c r="AE33" s="129"/>
      <c r="AF33" s="46" t="str">
        <f t="shared" si="11"/>
        <v>Failed</v>
      </c>
      <c r="AG33" s="102"/>
      <c r="AH33" s="46" t="str">
        <f t="shared" si="12"/>
        <v>Failed</v>
      </c>
      <c r="AI33" s="126">
        <f t="shared" si="13"/>
        <v>0</v>
      </c>
      <c r="AJ33" s="125" t="s">
        <v>23</v>
      </c>
      <c r="AK33" s="46"/>
      <c r="AL33" s="48"/>
      <c r="AM33" s="48"/>
      <c r="AN33" s="48"/>
      <c r="AO33" s="74"/>
    </row>
    <row r="34" spans="1:41" ht="15.75">
      <c r="A34" s="29">
        <v>7</v>
      </c>
      <c r="B34" s="106"/>
      <c r="C34" s="107" t="s">
        <v>20</v>
      </c>
      <c r="D34" s="108"/>
      <c r="E34" s="109"/>
      <c r="F34" s="97"/>
      <c r="G34" s="120"/>
      <c r="H34" s="16"/>
      <c r="I34" s="98"/>
      <c r="J34" s="46" t="str">
        <f t="shared" si="0"/>
        <v>Failed</v>
      </c>
      <c r="K34" s="100"/>
      <c r="L34" s="46" t="str">
        <f t="shared" si="1"/>
        <v>Failed</v>
      </c>
      <c r="M34" s="102"/>
      <c r="N34" s="46" t="str">
        <f t="shared" si="2"/>
        <v>Failed</v>
      </c>
      <c r="O34" s="103"/>
      <c r="P34" s="46" t="str">
        <f t="shared" si="3"/>
        <v>Failed</v>
      </c>
      <c r="Q34" s="98"/>
      <c r="R34" s="46" t="str">
        <f t="shared" si="4"/>
        <v>Failed</v>
      </c>
      <c r="S34" s="98"/>
      <c r="T34" s="46" t="str">
        <f t="shared" si="5"/>
        <v>Failed</v>
      </c>
      <c r="U34" s="98"/>
      <c r="V34" s="46" t="str">
        <f t="shared" si="6"/>
        <v>Failed</v>
      </c>
      <c r="W34" s="98"/>
      <c r="X34" s="46" t="str">
        <f t="shared" si="7"/>
        <v>Failed</v>
      </c>
      <c r="Y34" s="98"/>
      <c r="Z34" s="46" t="str">
        <f t="shared" si="8"/>
        <v>Failed</v>
      </c>
      <c r="AA34" s="98"/>
      <c r="AB34" s="46" t="str">
        <f t="shared" si="9"/>
        <v>Failed</v>
      </c>
      <c r="AC34" s="101"/>
      <c r="AD34" s="46" t="str">
        <f t="shared" si="10"/>
        <v>Failed</v>
      </c>
      <c r="AE34" s="129"/>
      <c r="AF34" s="46" t="str">
        <f t="shared" si="11"/>
        <v>Failed</v>
      </c>
      <c r="AG34" s="102"/>
      <c r="AH34" s="46" t="str">
        <f t="shared" si="12"/>
        <v>Failed</v>
      </c>
      <c r="AI34" s="126">
        <f t="shared" si="13"/>
        <v>0</v>
      </c>
      <c r="AJ34" s="125" t="s">
        <v>23</v>
      </c>
      <c r="AK34" s="46"/>
      <c r="AL34" s="48"/>
      <c r="AM34" s="48"/>
      <c r="AN34" s="48"/>
      <c r="AO34" s="74"/>
    </row>
    <row r="35" spans="1:41" ht="15.75">
      <c r="A35" s="29">
        <v>8</v>
      </c>
      <c r="B35" s="110"/>
      <c r="C35" s="111" t="s">
        <v>20</v>
      </c>
      <c r="D35" s="112"/>
      <c r="E35" s="109"/>
      <c r="F35" s="97"/>
      <c r="G35" s="120"/>
      <c r="H35" s="16"/>
      <c r="I35" s="98"/>
      <c r="J35" s="46" t="str">
        <f t="shared" si="0"/>
        <v>Failed</v>
      </c>
      <c r="K35" s="100"/>
      <c r="L35" s="46" t="str">
        <f t="shared" si="1"/>
        <v>Failed</v>
      </c>
      <c r="M35" s="102"/>
      <c r="N35" s="46" t="str">
        <f t="shared" si="2"/>
        <v>Failed</v>
      </c>
      <c r="O35" s="103"/>
      <c r="P35" s="46" t="str">
        <f t="shared" si="3"/>
        <v>Failed</v>
      </c>
      <c r="Q35" s="98"/>
      <c r="R35" s="46" t="str">
        <f t="shared" si="4"/>
        <v>Failed</v>
      </c>
      <c r="S35" s="98"/>
      <c r="T35" s="46" t="str">
        <f t="shared" si="5"/>
        <v>Failed</v>
      </c>
      <c r="U35" s="98"/>
      <c r="V35" s="46" t="str">
        <f t="shared" si="6"/>
        <v>Failed</v>
      </c>
      <c r="W35" s="98"/>
      <c r="X35" s="46" t="str">
        <f t="shared" si="7"/>
        <v>Failed</v>
      </c>
      <c r="Y35" s="98"/>
      <c r="Z35" s="46" t="str">
        <f t="shared" si="8"/>
        <v>Failed</v>
      </c>
      <c r="AA35" s="98"/>
      <c r="AB35" s="46" t="str">
        <f t="shared" si="9"/>
        <v>Failed</v>
      </c>
      <c r="AC35" s="101"/>
      <c r="AD35" s="46" t="str">
        <f t="shared" si="10"/>
        <v>Failed</v>
      </c>
      <c r="AE35" s="129"/>
      <c r="AF35" s="46" t="str">
        <f t="shared" si="11"/>
        <v>Failed</v>
      </c>
      <c r="AG35" s="102"/>
      <c r="AH35" s="46" t="str">
        <f t="shared" si="12"/>
        <v>Failed</v>
      </c>
      <c r="AI35" s="126">
        <f t="shared" si="13"/>
        <v>0</v>
      </c>
      <c r="AJ35" s="125" t="s">
        <v>23</v>
      </c>
      <c r="AK35" s="46"/>
      <c r="AL35" s="48"/>
      <c r="AM35" s="48"/>
      <c r="AN35" s="48"/>
      <c r="AO35" s="74"/>
    </row>
    <row r="36" spans="1:41" ht="15.75">
      <c r="A36" s="29">
        <v>9</v>
      </c>
      <c r="B36" s="106"/>
      <c r="C36" s="107" t="s">
        <v>20</v>
      </c>
      <c r="D36" s="108"/>
      <c r="E36" s="109"/>
      <c r="F36" s="97"/>
      <c r="G36" s="120"/>
      <c r="H36" s="16"/>
      <c r="I36" s="98"/>
      <c r="J36" s="46" t="str">
        <f t="shared" si="0"/>
        <v>Failed</v>
      </c>
      <c r="K36" s="100"/>
      <c r="L36" s="46" t="str">
        <f t="shared" si="1"/>
        <v>Failed</v>
      </c>
      <c r="M36" s="102"/>
      <c r="N36" s="46" t="str">
        <f t="shared" si="2"/>
        <v>Failed</v>
      </c>
      <c r="O36" s="103"/>
      <c r="P36" s="46" t="str">
        <f t="shared" si="3"/>
        <v>Failed</v>
      </c>
      <c r="Q36" s="98"/>
      <c r="R36" s="46" t="str">
        <f t="shared" si="4"/>
        <v>Failed</v>
      </c>
      <c r="S36" s="98"/>
      <c r="T36" s="46" t="str">
        <f t="shared" si="5"/>
        <v>Failed</v>
      </c>
      <c r="U36" s="98"/>
      <c r="V36" s="46" t="str">
        <f t="shared" si="6"/>
        <v>Failed</v>
      </c>
      <c r="W36" s="98"/>
      <c r="X36" s="46" t="str">
        <f t="shared" si="7"/>
        <v>Failed</v>
      </c>
      <c r="Y36" s="98"/>
      <c r="Z36" s="46" t="str">
        <f t="shared" si="8"/>
        <v>Failed</v>
      </c>
      <c r="AA36" s="98"/>
      <c r="AB36" s="46" t="str">
        <f t="shared" si="9"/>
        <v>Failed</v>
      </c>
      <c r="AC36" s="101"/>
      <c r="AD36" s="46" t="str">
        <f t="shared" si="10"/>
        <v>Failed</v>
      </c>
      <c r="AE36" s="129"/>
      <c r="AF36" s="46" t="str">
        <f t="shared" si="11"/>
        <v>Failed</v>
      </c>
      <c r="AG36" s="102"/>
      <c r="AH36" s="46" t="str">
        <f t="shared" si="12"/>
        <v>Failed</v>
      </c>
      <c r="AI36" s="126">
        <f t="shared" si="13"/>
        <v>0</v>
      </c>
      <c r="AJ36" s="125" t="s">
        <v>23</v>
      </c>
      <c r="AK36" s="46"/>
      <c r="AL36" s="48"/>
      <c r="AM36" s="48"/>
      <c r="AN36" s="48"/>
      <c r="AO36" s="74"/>
    </row>
    <row r="37" spans="1:41" ht="15.75">
      <c r="A37" s="29">
        <v>10</v>
      </c>
      <c r="B37" s="110"/>
      <c r="C37" s="111" t="s">
        <v>20</v>
      </c>
      <c r="D37" s="112"/>
      <c r="E37" s="109"/>
      <c r="F37" s="97"/>
      <c r="G37" s="120"/>
      <c r="H37" s="16"/>
      <c r="I37" s="98"/>
      <c r="J37" s="46" t="str">
        <f t="shared" si="0"/>
        <v>Failed</v>
      </c>
      <c r="K37" s="100"/>
      <c r="L37" s="46" t="str">
        <f t="shared" si="1"/>
        <v>Failed</v>
      </c>
      <c r="M37" s="102"/>
      <c r="N37" s="46" t="str">
        <f t="shared" si="2"/>
        <v>Failed</v>
      </c>
      <c r="O37" s="103"/>
      <c r="P37" s="46" t="str">
        <f t="shared" si="3"/>
        <v>Failed</v>
      </c>
      <c r="Q37" s="98"/>
      <c r="R37" s="46" t="str">
        <f t="shared" si="4"/>
        <v>Failed</v>
      </c>
      <c r="S37" s="98"/>
      <c r="T37" s="46" t="str">
        <f t="shared" si="5"/>
        <v>Failed</v>
      </c>
      <c r="U37" s="98"/>
      <c r="V37" s="46" t="str">
        <f t="shared" si="6"/>
        <v>Failed</v>
      </c>
      <c r="W37" s="98"/>
      <c r="X37" s="46" t="str">
        <f t="shared" si="7"/>
        <v>Failed</v>
      </c>
      <c r="Y37" s="98"/>
      <c r="Z37" s="46" t="str">
        <f t="shared" si="8"/>
        <v>Failed</v>
      </c>
      <c r="AA37" s="98"/>
      <c r="AB37" s="46" t="str">
        <f t="shared" si="9"/>
        <v>Failed</v>
      </c>
      <c r="AC37" s="101"/>
      <c r="AD37" s="46" t="str">
        <f t="shared" si="10"/>
        <v>Failed</v>
      </c>
      <c r="AE37" s="129"/>
      <c r="AF37" s="46" t="str">
        <f t="shared" si="11"/>
        <v>Failed</v>
      </c>
      <c r="AG37" s="102"/>
      <c r="AH37" s="46" t="str">
        <f t="shared" si="12"/>
        <v>Failed</v>
      </c>
      <c r="AI37" s="126">
        <f t="shared" si="13"/>
        <v>0</v>
      </c>
      <c r="AJ37" s="125" t="s">
        <v>23</v>
      </c>
      <c r="AK37" s="46"/>
      <c r="AL37" s="48"/>
      <c r="AM37" s="48"/>
      <c r="AN37" s="48"/>
      <c r="AO37" s="74"/>
    </row>
    <row r="38" spans="1:41" ht="15.75">
      <c r="A38" s="29">
        <v>11</v>
      </c>
      <c r="B38" s="106"/>
      <c r="C38" s="107" t="s">
        <v>20</v>
      </c>
      <c r="D38" s="108"/>
      <c r="E38" s="109"/>
      <c r="F38" s="97"/>
      <c r="G38" s="120"/>
      <c r="H38" s="16"/>
      <c r="I38" s="98"/>
      <c r="J38" s="46" t="str">
        <f t="shared" si="0"/>
        <v>Failed</v>
      </c>
      <c r="K38" s="100"/>
      <c r="L38" s="46" t="str">
        <f t="shared" si="1"/>
        <v>Failed</v>
      </c>
      <c r="M38" s="102"/>
      <c r="N38" s="46" t="str">
        <f t="shared" si="2"/>
        <v>Failed</v>
      </c>
      <c r="O38" s="103"/>
      <c r="P38" s="46" t="str">
        <f t="shared" si="3"/>
        <v>Failed</v>
      </c>
      <c r="Q38" s="98"/>
      <c r="R38" s="46" t="str">
        <f t="shared" si="4"/>
        <v>Failed</v>
      </c>
      <c r="S38" s="98"/>
      <c r="T38" s="46" t="str">
        <f t="shared" si="5"/>
        <v>Failed</v>
      </c>
      <c r="U38" s="98"/>
      <c r="V38" s="46" t="str">
        <f t="shared" si="6"/>
        <v>Failed</v>
      </c>
      <c r="W38" s="98"/>
      <c r="X38" s="46" t="str">
        <f t="shared" si="7"/>
        <v>Failed</v>
      </c>
      <c r="Y38" s="98"/>
      <c r="Z38" s="46" t="str">
        <f t="shared" si="8"/>
        <v>Failed</v>
      </c>
      <c r="AA38" s="98"/>
      <c r="AB38" s="46" t="str">
        <f t="shared" si="9"/>
        <v>Failed</v>
      </c>
      <c r="AC38" s="101"/>
      <c r="AD38" s="46" t="str">
        <f t="shared" si="10"/>
        <v>Failed</v>
      </c>
      <c r="AE38" s="129"/>
      <c r="AF38" s="46" t="str">
        <f t="shared" si="11"/>
        <v>Failed</v>
      </c>
      <c r="AG38" s="102"/>
      <c r="AH38" s="46" t="str">
        <f t="shared" si="12"/>
        <v>Failed</v>
      </c>
      <c r="AI38" s="126">
        <f t="shared" si="13"/>
        <v>0</v>
      </c>
      <c r="AJ38" s="125" t="s">
        <v>23</v>
      </c>
      <c r="AK38" s="46"/>
      <c r="AL38" s="48"/>
      <c r="AM38" s="48"/>
      <c r="AN38" s="48"/>
      <c r="AO38" s="74"/>
    </row>
    <row r="39" spans="1:41" ht="15.75">
      <c r="A39" s="29">
        <v>12</v>
      </c>
      <c r="B39" s="110"/>
      <c r="C39" s="111" t="s">
        <v>20</v>
      </c>
      <c r="D39" s="112"/>
      <c r="E39" s="109"/>
      <c r="F39" s="97"/>
      <c r="G39" s="120"/>
      <c r="H39" s="16"/>
      <c r="I39" s="98"/>
      <c r="J39" s="46" t="str">
        <f t="shared" si="0"/>
        <v>Failed</v>
      </c>
      <c r="K39" s="100"/>
      <c r="L39" s="46" t="str">
        <f t="shared" si="1"/>
        <v>Failed</v>
      </c>
      <c r="M39" s="102"/>
      <c r="N39" s="46" t="str">
        <f t="shared" si="2"/>
        <v>Failed</v>
      </c>
      <c r="O39" s="103"/>
      <c r="P39" s="46" t="str">
        <f t="shared" si="3"/>
        <v>Failed</v>
      </c>
      <c r="Q39" s="98"/>
      <c r="R39" s="46" t="str">
        <f t="shared" si="4"/>
        <v>Failed</v>
      </c>
      <c r="S39" s="98"/>
      <c r="T39" s="46" t="str">
        <f t="shared" si="5"/>
        <v>Failed</v>
      </c>
      <c r="U39" s="98"/>
      <c r="V39" s="46" t="str">
        <f t="shared" si="6"/>
        <v>Failed</v>
      </c>
      <c r="W39" s="98"/>
      <c r="X39" s="46" t="str">
        <f t="shared" si="7"/>
        <v>Failed</v>
      </c>
      <c r="Y39" s="98"/>
      <c r="Z39" s="46" t="str">
        <f t="shared" si="8"/>
        <v>Failed</v>
      </c>
      <c r="AA39" s="98"/>
      <c r="AB39" s="46" t="str">
        <f t="shared" si="9"/>
        <v>Failed</v>
      </c>
      <c r="AC39" s="101"/>
      <c r="AD39" s="46" t="str">
        <f t="shared" si="10"/>
        <v>Failed</v>
      </c>
      <c r="AE39" s="129"/>
      <c r="AF39" s="46" t="str">
        <f t="shared" si="11"/>
        <v>Failed</v>
      </c>
      <c r="AG39" s="102"/>
      <c r="AH39" s="46" t="str">
        <f t="shared" si="12"/>
        <v>Failed</v>
      </c>
      <c r="AI39" s="126">
        <f t="shared" si="13"/>
        <v>0</v>
      </c>
      <c r="AJ39" s="125" t="s">
        <v>23</v>
      </c>
      <c r="AK39" s="46"/>
      <c r="AL39" s="48"/>
      <c r="AM39" s="48"/>
      <c r="AN39" s="48"/>
      <c r="AO39" s="74"/>
    </row>
    <row r="40" spans="1:41" ht="15.75">
      <c r="A40" s="29">
        <v>13</v>
      </c>
      <c r="B40" s="106"/>
      <c r="C40" s="107" t="s">
        <v>20</v>
      </c>
      <c r="D40" s="108"/>
      <c r="E40" s="109"/>
      <c r="F40" s="97"/>
      <c r="G40" s="120"/>
      <c r="H40" s="16"/>
      <c r="I40" s="98"/>
      <c r="J40" s="46" t="str">
        <f t="shared" si="0"/>
        <v>Failed</v>
      </c>
      <c r="K40" s="100"/>
      <c r="L40" s="46" t="str">
        <f t="shared" si="1"/>
        <v>Failed</v>
      </c>
      <c r="M40" s="102"/>
      <c r="N40" s="46" t="str">
        <f t="shared" si="2"/>
        <v>Failed</v>
      </c>
      <c r="O40" s="103"/>
      <c r="P40" s="46" t="str">
        <f t="shared" si="3"/>
        <v>Failed</v>
      </c>
      <c r="Q40" s="98"/>
      <c r="R40" s="46" t="str">
        <f t="shared" si="4"/>
        <v>Failed</v>
      </c>
      <c r="S40" s="98"/>
      <c r="T40" s="46" t="str">
        <f t="shared" si="5"/>
        <v>Failed</v>
      </c>
      <c r="U40" s="98"/>
      <c r="V40" s="46" t="str">
        <f t="shared" si="6"/>
        <v>Failed</v>
      </c>
      <c r="W40" s="98"/>
      <c r="X40" s="46" t="str">
        <f t="shared" si="7"/>
        <v>Failed</v>
      </c>
      <c r="Y40" s="98"/>
      <c r="Z40" s="46" t="str">
        <f t="shared" si="8"/>
        <v>Failed</v>
      </c>
      <c r="AA40" s="98"/>
      <c r="AB40" s="46" t="str">
        <f t="shared" si="9"/>
        <v>Failed</v>
      </c>
      <c r="AC40" s="101"/>
      <c r="AD40" s="46" t="str">
        <f t="shared" si="10"/>
        <v>Failed</v>
      </c>
      <c r="AE40" s="129"/>
      <c r="AF40" s="46" t="str">
        <f t="shared" si="11"/>
        <v>Failed</v>
      </c>
      <c r="AG40" s="102"/>
      <c r="AH40" s="46" t="str">
        <f t="shared" si="12"/>
        <v>Failed</v>
      </c>
      <c r="AI40" s="126">
        <f t="shared" si="13"/>
        <v>0</v>
      </c>
      <c r="AJ40" s="125" t="s">
        <v>23</v>
      </c>
      <c r="AK40" s="46"/>
      <c r="AL40" s="48"/>
      <c r="AM40" s="48"/>
      <c r="AN40" s="48"/>
      <c r="AO40" s="74"/>
    </row>
    <row r="41" spans="1:41" ht="15.75">
      <c r="A41" s="29">
        <v>14</v>
      </c>
      <c r="B41" s="110"/>
      <c r="C41" s="111" t="s">
        <v>20</v>
      </c>
      <c r="D41" s="112"/>
      <c r="E41" s="109"/>
      <c r="F41" s="97"/>
      <c r="G41" s="120"/>
      <c r="H41" s="16"/>
      <c r="I41" s="98"/>
      <c r="J41" s="46" t="str">
        <f t="shared" si="0"/>
        <v>Failed</v>
      </c>
      <c r="K41" s="100"/>
      <c r="L41" s="46" t="str">
        <f t="shared" si="1"/>
        <v>Failed</v>
      </c>
      <c r="M41" s="102"/>
      <c r="N41" s="46" t="str">
        <f t="shared" si="2"/>
        <v>Failed</v>
      </c>
      <c r="O41" s="103"/>
      <c r="P41" s="46" t="str">
        <f t="shared" si="3"/>
        <v>Failed</v>
      </c>
      <c r="Q41" s="98"/>
      <c r="R41" s="46" t="str">
        <f t="shared" si="4"/>
        <v>Failed</v>
      </c>
      <c r="S41" s="98"/>
      <c r="T41" s="46" t="str">
        <f t="shared" si="5"/>
        <v>Failed</v>
      </c>
      <c r="U41" s="98"/>
      <c r="V41" s="46" t="str">
        <f t="shared" si="6"/>
        <v>Failed</v>
      </c>
      <c r="W41" s="98"/>
      <c r="X41" s="46" t="str">
        <f t="shared" si="7"/>
        <v>Failed</v>
      </c>
      <c r="Y41" s="98"/>
      <c r="Z41" s="46" t="str">
        <f t="shared" si="8"/>
        <v>Failed</v>
      </c>
      <c r="AA41" s="98"/>
      <c r="AB41" s="46" t="str">
        <f t="shared" si="9"/>
        <v>Failed</v>
      </c>
      <c r="AC41" s="101"/>
      <c r="AD41" s="46" t="str">
        <f t="shared" si="10"/>
        <v>Failed</v>
      </c>
      <c r="AE41" s="129"/>
      <c r="AF41" s="46" t="str">
        <f t="shared" si="11"/>
        <v>Failed</v>
      </c>
      <c r="AG41" s="102"/>
      <c r="AH41" s="46" t="str">
        <f t="shared" si="12"/>
        <v>Failed</v>
      </c>
      <c r="AI41" s="126">
        <f t="shared" si="13"/>
        <v>0</v>
      </c>
      <c r="AJ41" s="125" t="s">
        <v>23</v>
      </c>
      <c r="AK41" s="46"/>
      <c r="AL41" s="48"/>
      <c r="AM41" s="48"/>
      <c r="AN41" s="48"/>
      <c r="AO41" s="74"/>
    </row>
    <row r="42" spans="1:41" ht="15.75">
      <c r="A42" s="29">
        <v>15</v>
      </c>
      <c r="B42" s="106"/>
      <c r="C42" s="107" t="s">
        <v>20</v>
      </c>
      <c r="D42" s="108"/>
      <c r="E42" s="109"/>
      <c r="F42" s="97"/>
      <c r="G42" s="120"/>
      <c r="H42" s="16"/>
      <c r="I42" s="98"/>
      <c r="J42" s="46" t="str">
        <f t="shared" si="0"/>
        <v>Failed</v>
      </c>
      <c r="K42" s="100"/>
      <c r="L42" s="46" t="str">
        <f t="shared" si="1"/>
        <v>Failed</v>
      </c>
      <c r="M42" s="102"/>
      <c r="N42" s="46" t="str">
        <f t="shared" si="2"/>
        <v>Failed</v>
      </c>
      <c r="O42" s="103"/>
      <c r="P42" s="46" t="str">
        <f t="shared" si="3"/>
        <v>Failed</v>
      </c>
      <c r="Q42" s="98"/>
      <c r="R42" s="46" t="str">
        <f t="shared" si="4"/>
        <v>Failed</v>
      </c>
      <c r="S42" s="98"/>
      <c r="T42" s="46" t="str">
        <f t="shared" si="5"/>
        <v>Failed</v>
      </c>
      <c r="U42" s="98"/>
      <c r="V42" s="46" t="str">
        <f t="shared" si="6"/>
        <v>Failed</v>
      </c>
      <c r="W42" s="98"/>
      <c r="X42" s="46" t="str">
        <f t="shared" si="7"/>
        <v>Failed</v>
      </c>
      <c r="Y42" s="98"/>
      <c r="Z42" s="46" t="str">
        <f t="shared" si="8"/>
        <v>Failed</v>
      </c>
      <c r="AA42" s="98"/>
      <c r="AB42" s="46" t="str">
        <f t="shared" si="9"/>
        <v>Failed</v>
      </c>
      <c r="AC42" s="101"/>
      <c r="AD42" s="46" t="str">
        <f t="shared" si="10"/>
        <v>Failed</v>
      </c>
      <c r="AE42" s="129"/>
      <c r="AF42" s="46" t="str">
        <f t="shared" si="11"/>
        <v>Failed</v>
      </c>
      <c r="AG42" s="102"/>
      <c r="AH42" s="46" t="str">
        <f t="shared" si="12"/>
        <v>Failed</v>
      </c>
      <c r="AI42" s="126">
        <f t="shared" si="13"/>
        <v>0</v>
      </c>
      <c r="AJ42" s="125" t="s">
        <v>23</v>
      </c>
      <c r="AK42" s="46"/>
      <c r="AL42" s="48"/>
      <c r="AM42" s="48"/>
      <c r="AN42" s="48"/>
      <c r="AO42" s="74"/>
    </row>
    <row r="43" spans="1:41" ht="15.75">
      <c r="A43" s="29">
        <v>16</v>
      </c>
      <c r="B43" s="106"/>
      <c r="C43" s="107" t="s">
        <v>57</v>
      </c>
      <c r="D43" s="108"/>
      <c r="E43" s="109"/>
      <c r="F43" s="97"/>
      <c r="G43" s="120"/>
      <c r="H43" s="16"/>
      <c r="I43" s="98"/>
      <c r="J43" s="46" t="str">
        <f t="shared" si="0"/>
        <v>Failed</v>
      </c>
      <c r="K43" s="100"/>
      <c r="L43" s="46" t="str">
        <f t="shared" si="1"/>
        <v>Failed</v>
      </c>
      <c r="M43" s="102"/>
      <c r="N43" s="46" t="str">
        <f t="shared" si="2"/>
        <v>Failed</v>
      </c>
      <c r="O43" s="103"/>
      <c r="P43" s="46" t="str">
        <f t="shared" si="3"/>
        <v>Failed</v>
      </c>
      <c r="Q43" s="98"/>
      <c r="R43" s="46" t="str">
        <f t="shared" si="4"/>
        <v>Failed</v>
      </c>
      <c r="S43" s="98"/>
      <c r="T43" s="46" t="str">
        <f t="shared" si="5"/>
        <v>Failed</v>
      </c>
      <c r="U43" s="98"/>
      <c r="V43" s="46" t="str">
        <f t="shared" si="6"/>
        <v>Failed</v>
      </c>
      <c r="W43" s="98"/>
      <c r="X43" s="46" t="str">
        <f t="shared" si="7"/>
        <v>Failed</v>
      </c>
      <c r="Y43" s="98"/>
      <c r="Z43" s="46" t="str">
        <f t="shared" si="8"/>
        <v>Failed</v>
      </c>
      <c r="AA43" s="98"/>
      <c r="AB43" s="46" t="str">
        <f t="shared" si="9"/>
        <v>Failed</v>
      </c>
      <c r="AC43" s="101"/>
      <c r="AD43" s="46" t="str">
        <f t="shared" si="10"/>
        <v>Failed</v>
      </c>
      <c r="AE43" s="129"/>
      <c r="AF43" s="46" t="str">
        <f t="shared" si="11"/>
        <v>Failed</v>
      </c>
      <c r="AG43" s="102"/>
      <c r="AH43" s="46" t="str">
        <f t="shared" si="12"/>
        <v>Failed</v>
      </c>
      <c r="AI43" s="126">
        <f t="shared" si="13"/>
        <v>0</v>
      </c>
      <c r="AJ43" s="125" t="s">
        <v>23</v>
      </c>
      <c r="AK43" s="46"/>
      <c r="AL43" s="48"/>
      <c r="AM43" s="48"/>
      <c r="AN43" s="48"/>
      <c r="AO43" s="74"/>
    </row>
    <row r="44" spans="1:41" ht="15.75">
      <c r="A44" s="29">
        <v>17</v>
      </c>
      <c r="B44" s="110"/>
      <c r="C44" s="111" t="s">
        <v>20</v>
      </c>
      <c r="D44" s="112"/>
      <c r="E44" s="109"/>
      <c r="F44" s="97"/>
      <c r="G44" s="120"/>
      <c r="H44" s="16"/>
      <c r="I44" s="98"/>
      <c r="J44" s="46" t="str">
        <f t="shared" si="0"/>
        <v>Failed</v>
      </c>
      <c r="K44" s="100"/>
      <c r="L44" s="46" t="str">
        <f t="shared" si="1"/>
        <v>Failed</v>
      </c>
      <c r="M44" s="102"/>
      <c r="N44" s="46" t="str">
        <f t="shared" si="2"/>
        <v>Failed</v>
      </c>
      <c r="O44" s="103"/>
      <c r="P44" s="46" t="str">
        <f t="shared" si="3"/>
        <v>Failed</v>
      </c>
      <c r="Q44" s="98"/>
      <c r="R44" s="46" t="str">
        <f t="shared" si="4"/>
        <v>Failed</v>
      </c>
      <c r="S44" s="98"/>
      <c r="T44" s="46" t="str">
        <f t="shared" si="5"/>
        <v>Failed</v>
      </c>
      <c r="U44" s="98"/>
      <c r="V44" s="46" t="str">
        <f t="shared" si="6"/>
        <v>Failed</v>
      </c>
      <c r="W44" s="98"/>
      <c r="X44" s="46" t="str">
        <f t="shared" si="7"/>
        <v>Failed</v>
      </c>
      <c r="Y44" s="98"/>
      <c r="Z44" s="46" t="str">
        <f t="shared" si="8"/>
        <v>Failed</v>
      </c>
      <c r="AA44" s="98"/>
      <c r="AB44" s="46" t="str">
        <f t="shared" si="9"/>
        <v>Failed</v>
      </c>
      <c r="AC44" s="101"/>
      <c r="AD44" s="46" t="str">
        <f t="shared" si="10"/>
        <v>Failed</v>
      </c>
      <c r="AE44" s="129"/>
      <c r="AF44" s="46" t="str">
        <f t="shared" si="11"/>
        <v>Failed</v>
      </c>
      <c r="AG44" s="102"/>
      <c r="AH44" s="46" t="str">
        <f t="shared" si="12"/>
        <v>Failed</v>
      </c>
      <c r="AI44" s="126">
        <f t="shared" si="13"/>
        <v>0</v>
      </c>
      <c r="AJ44" s="125" t="s">
        <v>23</v>
      </c>
      <c r="AK44" s="46"/>
      <c r="AL44" s="48"/>
      <c r="AM44" s="48"/>
      <c r="AN44" s="48"/>
      <c r="AO44" s="74"/>
    </row>
    <row r="45" spans="1:41" ht="15.75">
      <c r="A45" s="29">
        <v>18</v>
      </c>
      <c r="B45" s="106"/>
      <c r="C45" s="107" t="s">
        <v>20</v>
      </c>
      <c r="D45" s="108"/>
      <c r="E45" s="109"/>
      <c r="F45" s="97"/>
      <c r="G45" s="120"/>
      <c r="H45" s="16"/>
      <c r="I45" s="98"/>
      <c r="J45" s="46" t="str">
        <f t="shared" si="0"/>
        <v>Failed</v>
      </c>
      <c r="K45" s="100"/>
      <c r="L45" s="46" t="str">
        <f t="shared" si="1"/>
        <v>Failed</v>
      </c>
      <c r="M45" s="102"/>
      <c r="N45" s="46" t="str">
        <f t="shared" si="2"/>
        <v>Failed</v>
      </c>
      <c r="O45" s="103"/>
      <c r="P45" s="46" t="str">
        <f t="shared" si="3"/>
        <v>Failed</v>
      </c>
      <c r="Q45" s="98"/>
      <c r="R45" s="46" t="str">
        <f t="shared" si="4"/>
        <v>Failed</v>
      </c>
      <c r="S45" s="98"/>
      <c r="T45" s="46" t="str">
        <f t="shared" si="5"/>
        <v>Failed</v>
      </c>
      <c r="U45" s="98"/>
      <c r="V45" s="46" t="str">
        <f t="shared" si="6"/>
        <v>Failed</v>
      </c>
      <c r="W45" s="98"/>
      <c r="X45" s="46" t="str">
        <f t="shared" si="7"/>
        <v>Failed</v>
      </c>
      <c r="Y45" s="98"/>
      <c r="Z45" s="46" t="str">
        <f t="shared" si="8"/>
        <v>Failed</v>
      </c>
      <c r="AA45" s="98"/>
      <c r="AB45" s="46" t="str">
        <f t="shared" si="9"/>
        <v>Failed</v>
      </c>
      <c r="AC45" s="101"/>
      <c r="AD45" s="46" t="str">
        <f t="shared" si="10"/>
        <v>Failed</v>
      </c>
      <c r="AE45" s="129"/>
      <c r="AF45" s="46" t="str">
        <f t="shared" si="11"/>
        <v>Failed</v>
      </c>
      <c r="AG45" s="102"/>
      <c r="AH45" s="46" t="str">
        <f t="shared" si="12"/>
        <v>Failed</v>
      </c>
      <c r="AI45" s="126">
        <f t="shared" si="13"/>
        <v>0</v>
      </c>
      <c r="AJ45" s="125" t="s">
        <v>23</v>
      </c>
      <c r="AK45" s="46"/>
      <c r="AL45" s="48"/>
      <c r="AM45" s="48"/>
      <c r="AN45" s="48"/>
      <c r="AO45" s="74"/>
    </row>
    <row r="46" spans="1:41" ht="15.75">
      <c r="A46" s="29">
        <v>19</v>
      </c>
      <c r="B46" s="110"/>
      <c r="C46" s="115" t="s">
        <v>20</v>
      </c>
      <c r="D46" s="112"/>
      <c r="E46" s="109"/>
      <c r="F46" s="97"/>
      <c r="G46" s="120"/>
      <c r="H46" s="16"/>
      <c r="I46" s="98"/>
      <c r="J46" s="46" t="str">
        <f t="shared" si="0"/>
        <v>Failed</v>
      </c>
      <c r="K46" s="100"/>
      <c r="L46" s="46" t="str">
        <f t="shared" si="1"/>
        <v>Failed</v>
      </c>
      <c r="M46" s="102"/>
      <c r="N46" s="46" t="str">
        <f t="shared" si="2"/>
        <v>Failed</v>
      </c>
      <c r="O46" s="103"/>
      <c r="P46" s="46" t="str">
        <f t="shared" si="3"/>
        <v>Failed</v>
      </c>
      <c r="Q46" s="98"/>
      <c r="R46" s="46" t="str">
        <f t="shared" si="4"/>
        <v>Failed</v>
      </c>
      <c r="S46" s="98"/>
      <c r="T46" s="46" t="str">
        <f t="shared" si="5"/>
        <v>Failed</v>
      </c>
      <c r="U46" s="98"/>
      <c r="V46" s="46" t="str">
        <f t="shared" si="6"/>
        <v>Failed</v>
      </c>
      <c r="W46" s="98"/>
      <c r="X46" s="46" t="str">
        <f t="shared" si="7"/>
        <v>Failed</v>
      </c>
      <c r="Y46" s="98"/>
      <c r="Z46" s="46" t="str">
        <f t="shared" si="8"/>
        <v>Failed</v>
      </c>
      <c r="AA46" s="98"/>
      <c r="AB46" s="46" t="str">
        <f t="shared" si="9"/>
        <v>Failed</v>
      </c>
      <c r="AC46" s="101"/>
      <c r="AD46" s="46" t="str">
        <f t="shared" si="10"/>
        <v>Failed</v>
      </c>
      <c r="AE46" s="129"/>
      <c r="AF46" s="46" t="str">
        <f t="shared" si="11"/>
        <v>Failed</v>
      </c>
      <c r="AG46" s="102"/>
      <c r="AH46" s="46" t="str">
        <f t="shared" si="12"/>
        <v>Failed</v>
      </c>
      <c r="AI46" s="126">
        <f t="shared" si="13"/>
        <v>0</v>
      </c>
      <c r="AJ46" s="125" t="s">
        <v>23</v>
      </c>
      <c r="AK46" s="46"/>
      <c r="AL46" s="48"/>
      <c r="AM46" s="48"/>
      <c r="AN46" s="48"/>
      <c r="AO46" s="74"/>
    </row>
    <row r="47" spans="1:41" ht="15.75">
      <c r="A47" s="29">
        <v>20</v>
      </c>
      <c r="B47" s="139"/>
      <c r="C47" s="140" t="s">
        <v>20</v>
      </c>
      <c r="D47" s="141"/>
      <c r="E47" s="109"/>
      <c r="F47" s="97"/>
      <c r="G47" s="120"/>
      <c r="H47" s="16"/>
      <c r="I47" s="98"/>
      <c r="J47" s="46" t="str">
        <f t="shared" si="0"/>
        <v>Failed</v>
      </c>
      <c r="K47" s="100"/>
      <c r="L47" s="46" t="str">
        <f t="shared" si="1"/>
        <v>Failed</v>
      </c>
      <c r="M47" s="102"/>
      <c r="N47" s="46" t="str">
        <f t="shared" si="2"/>
        <v>Failed</v>
      </c>
      <c r="O47" s="103"/>
      <c r="P47" s="46" t="str">
        <f t="shared" si="3"/>
        <v>Failed</v>
      </c>
      <c r="Q47" s="98"/>
      <c r="R47" s="46" t="str">
        <f t="shared" si="4"/>
        <v>Failed</v>
      </c>
      <c r="S47" s="98"/>
      <c r="T47" s="46" t="str">
        <f t="shared" si="5"/>
        <v>Failed</v>
      </c>
      <c r="U47" s="98"/>
      <c r="V47" s="46" t="str">
        <f t="shared" si="6"/>
        <v>Failed</v>
      </c>
      <c r="W47" s="98"/>
      <c r="X47" s="46" t="str">
        <f t="shared" si="7"/>
        <v>Failed</v>
      </c>
      <c r="Y47" s="98"/>
      <c r="Z47" s="46" t="str">
        <f t="shared" si="8"/>
        <v>Failed</v>
      </c>
      <c r="AA47" s="98"/>
      <c r="AB47" s="46" t="str">
        <f t="shared" si="9"/>
        <v>Failed</v>
      </c>
      <c r="AC47" s="101"/>
      <c r="AD47" s="46" t="str">
        <f t="shared" si="10"/>
        <v>Failed</v>
      </c>
      <c r="AE47" s="129"/>
      <c r="AF47" s="46" t="str">
        <f t="shared" si="11"/>
        <v>Failed</v>
      </c>
      <c r="AG47" s="102"/>
      <c r="AH47" s="46" t="str">
        <f t="shared" si="12"/>
        <v>Failed</v>
      </c>
      <c r="AI47" s="126">
        <f t="shared" si="13"/>
        <v>0</v>
      </c>
      <c r="AJ47" s="125" t="s">
        <v>23</v>
      </c>
      <c r="AK47" s="14"/>
      <c r="AL47" s="48"/>
      <c r="AM47" s="48"/>
      <c r="AN47" s="48"/>
      <c r="AO47" s="74"/>
    </row>
    <row r="48" spans="1:41">
      <c r="A48" s="130"/>
      <c r="B48" s="23"/>
      <c r="C48" s="81"/>
      <c r="D48" s="91"/>
      <c r="E48" s="91"/>
      <c r="F48" s="88" t="s">
        <v>55</v>
      </c>
      <c r="G48" s="27">
        <f>SUM(G28:G47)</f>
        <v>0</v>
      </c>
      <c r="H48" s="16"/>
      <c r="I48" s="14"/>
      <c r="J48" s="1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4"/>
      <c r="AH48" s="16"/>
      <c r="AI48" s="119"/>
      <c r="AJ48" s="119"/>
      <c r="AK48" s="16"/>
      <c r="AL48" s="14"/>
      <c r="AM48" s="14"/>
      <c r="AN48" s="14"/>
      <c r="AO48" s="14"/>
    </row>
    <row r="49" spans="1:41">
      <c r="A49" s="130"/>
      <c r="B49" s="23"/>
      <c r="C49" s="81"/>
      <c r="D49" s="91"/>
      <c r="E49" s="91"/>
      <c r="F49" s="88" t="s">
        <v>56</v>
      </c>
      <c r="G49" s="27" t="e">
        <f>AVERAGE(G28:G47)</f>
        <v>#DIV/0!</v>
      </c>
      <c r="H49" s="16"/>
      <c r="I49" s="14"/>
      <c r="J49" s="1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4"/>
      <c r="AH49" s="16"/>
      <c r="AI49" s="119"/>
      <c r="AJ49" s="119"/>
      <c r="AK49" s="16"/>
      <c r="AL49" s="14"/>
      <c r="AM49" s="14"/>
      <c r="AN49" s="14"/>
      <c r="AO49" s="14"/>
    </row>
    <row r="50" spans="1:41">
      <c r="A50" s="130"/>
      <c r="B50" s="23"/>
      <c r="C50" s="81"/>
      <c r="D50" s="91"/>
      <c r="E50" s="91"/>
      <c r="F50" s="16"/>
      <c r="G50" s="16"/>
      <c r="H50" s="16"/>
      <c r="I50" s="14"/>
      <c r="J50" s="1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4"/>
      <c r="AH50" s="16"/>
      <c r="AI50" s="119"/>
      <c r="AJ50" s="119"/>
      <c r="AK50" s="16"/>
      <c r="AL50" s="14"/>
      <c r="AM50" s="14"/>
      <c r="AN50" s="14"/>
      <c r="AO50" s="14"/>
    </row>
    <row r="51" spans="1:41">
      <c r="A51" s="130"/>
      <c r="B51" s="23"/>
      <c r="C51" s="81"/>
      <c r="D51" s="91"/>
      <c r="E51" s="91"/>
      <c r="F51" s="16"/>
      <c r="G51" s="16"/>
      <c r="H51" s="16"/>
      <c r="I51" s="14"/>
      <c r="J51" s="1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4"/>
      <c r="AH51" s="16"/>
      <c r="AI51" s="119"/>
      <c r="AJ51" s="119"/>
      <c r="AK51" s="16"/>
      <c r="AL51" s="14"/>
      <c r="AM51" s="14"/>
      <c r="AN51" s="14"/>
      <c r="AO51" s="14"/>
    </row>
    <row r="52" spans="1:41">
      <c r="A52" s="130"/>
      <c r="B52" s="23"/>
      <c r="C52" s="81"/>
      <c r="D52" s="91"/>
      <c r="E52" s="91"/>
      <c r="F52" s="16"/>
      <c r="G52" s="16"/>
      <c r="H52" s="16"/>
      <c r="I52" s="14"/>
      <c r="J52" s="1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4"/>
      <c r="AH52" s="16"/>
      <c r="AI52" s="119"/>
      <c r="AJ52" s="119"/>
      <c r="AK52" s="16"/>
      <c r="AL52" s="14"/>
      <c r="AM52" s="14"/>
      <c r="AN52" s="14"/>
      <c r="AO52" s="14"/>
    </row>
    <row r="53" spans="1:41">
      <c r="A53" s="29"/>
      <c r="B53" s="22" t="s">
        <v>25</v>
      </c>
      <c r="C53" s="37"/>
      <c r="D53" s="37"/>
      <c r="E53" s="81"/>
      <c r="F53" s="16"/>
      <c r="G53" s="27">
        <f>G46+G25</f>
        <v>0</v>
      </c>
      <c r="H53" s="82" t="s">
        <v>26</v>
      </c>
      <c r="I53" s="77"/>
      <c r="J53" s="77"/>
      <c r="K53" s="122"/>
      <c r="L53" s="122"/>
      <c r="M53" s="122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15"/>
      <c r="AH53" s="75"/>
      <c r="AI53" s="75"/>
      <c r="AJ53" s="75"/>
      <c r="AK53" s="75"/>
      <c r="AL53" s="127"/>
      <c r="AM53" s="127"/>
      <c r="AN53" s="127"/>
      <c r="AO53" s="127"/>
    </row>
    <row r="54" spans="1:41" s="30" customFormat="1" ht="11.25">
      <c r="A54" s="76"/>
      <c r="B54" s="78"/>
      <c r="C54" s="79"/>
      <c r="D54" s="79"/>
      <c r="E54" s="79"/>
      <c r="F54" s="80"/>
      <c r="G54" s="80"/>
      <c r="H54" s="80"/>
      <c r="I54" s="79"/>
      <c r="J54" s="79"/>
      <c r="K54" s="80"/>
      <c r="L54" s="80"/>
      <c r="M54" s="87"/>
      <c r="N54" s="123" t="s">
        <v>27</v>
      </c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4"/>
      <c r="Z54" s="80"/>
      <c r="AA54" s="80"/>
      <c r="AB54" s="80"/>
      <c r="AC54" s="80"/>
      <c r="AD54" s="80"/>
      <c r="AE54" s="80"/>
      <c r="AF54" s="80"/>
      <c r="AG54" s="33"/>
      <c r="AH54" s="80"/>
      <c r="AI54" s="80"/>
      <c r="AJ54" s="80"/>
      <c r="AK54" s="80"/>
      <c r="AL54" s="79"/>
      <c r="AM54" s="79"/>
      <c r="AN54" s="79"/>
      <c r="AO54" s="128"/>
    </row>
  </sheetData>
  <mergeCells count="24">
    <mergeCell ref="AB5:AD5"/>
    <mergeCell ref="AH5:AI5"/>
    <mergeCell ref="B7:D8"/>
    <mergeCell ref="AO7:AO8"/>
    <mergeCell ref="A7:A8"/>
    <mergeCell ref="AC7:AD7"/>
    <mergeCell ref="AE7:AF7"/>
    <mergeCell ref="AL7:AN7"/>
    <mergeCell ref="H7:H8"/>
    <mergeCell ref="Q7:R7"/>
    <mergeCell ref="S7:T7"/>
    <mergeCell ref="U7:V7"/>
    <mergeCell ref="W7:X7"/>
    <mergeCell ref="Y7:Z7"/>
    <mergeCell ref="AA7:AB7"/>
    <mergeCell ref="I7:J7"/>
    <mergeCell ref="E7:E8"/>
    <mergeCell ref="AG7:AH7"/>
    <mergeCell ref="AI7:AJ7"/>
    <mergeCell ref="K7:L7"/>
    <mergeCell ref="M7:N7"/>
    <mergeCell ref="O7:P7"/>
    <mergeCell ref="G7:G8"/>
    <mergeCell ref="F7:F8"/>
  </mergeCells>
  <conditionalFormatting sqref="I8:J9">
    <cfRule type="dataBar" priority="15">
      <dataBar>
        <cfvo type="min" val="0"/>
        <cfvo type="max" val="0"/>
        <color rgb="FF638EC6"/>
      </dataBar>
    </cfRule>
  </conditionalFormatting>
  <conditionalFormatting sqref="K8:L9">
    <cfRule type="dataBar" priority="14">
      <dataBar>
        <cfvo type="min" val="0"/>
        <cfvo type="max" val="0"/>
        <color rgb="FF638EC6"/>
      </dataBar>
    </cfRule>
  </conditionalFormatting>
  <conditionalFormatting sqref="M8:N9">
    <cfRule type="dataBar" priority="13">
      <dataBar>
        <cfvo type="min" val="0"/>
        <cfvo type="max" val="0"/>
        <color rgb="FF638EC6"/>
      </dataBar>
    </cfRule>
  </conditionalFormatting>
  <conditionalFormatting sqref="O8:P9">
    <cfRule type="dataBar" priority="12">
      <dataBar>
        <cfvo type="min" val="0"/>
        <cfvo type="max" val="0"/>
        <color rgb="FF638EC6"/>
      </dataBar>
    </cfRule>
  </conditionalFormatting>
  <conditionalFormatting sqref="Q8:R9">
    <cfRule type="dataBar" priority="11">
      <dataBar>
        <cfvo type="min" val="0"/>
        <cfvo type="max" val="0"/>
        <color rgb="FF638EC6"/>
      </dataBar>
    </cfRule>
  </conditionalFormatting>
  <conditionalFormatting sqref="S8:T9">
    <cfRule type="dataBar" priority="10">
      <dataBar>
        <cfvo type="min" val="0"/>
        <cfvo type="max" val="0"/>
        <color rgb="FF638EC6"/>
      </dataBar>
    </cfRule>
  </conditionalFormatting>
  <conditionalFormatting sqref="U8:V9">
    <cfRule type="dataBar" priority="9">
      <dataBar>
        <cfvo type="min" val="0"/>
        <cfvo type="max" val="0"/>
        <color rgb="FF638EC6"/>
      </dataBar>
    </cfRule>
  </conditionalFormatting>
  <conditionalFormatting sqref="W8:X9">
    <cfRule type="dataBar" priority="8">
      <dataBar>
        <cfvo type="min" val="0"/>
        <cfvo type="max" val="0"/>
        <color rgb="FF638EC6"/>
      </dataBar>
    </cfRule>
  </conditionalFormatting>
  <conditionalFormatting sqref="Y8:Z9">
    <cfRule type="dataBar" priority="7">
      <dataBar>
        <cfvo type="min" val="0"/>
        <cfvo type="max" val="0"/>
        <color rgb="FF638EC6"/>
      </dataBar>
    </cfRule>
  </conditionalFormatting>
  <conditionalFormatting sqref="AA8:AB9">
    <cfRule type="dataBar" priority="6">
      <dataBar>
        <cfvo type="min" val="0"/>
        <cfvo type="max" val="0"/>
        <color rgb="FF638EC6"/>
      </dataBar>
    </cfRule>
  </conditionalFormatting>
  <conditionalFormatting sqref="AC8:AD9">
    <cfRule type="dataBar" priority="5">
      <dataBar>
        <cfvo type="min" val="0"/>
        <cfvo type="max" val="0"/>
        <color rgb="FF638EC6"/>
      </dataBar>
    </cfRule>
  </conditionalFormatting>
  <conditionalFormatting sqref="AE8:AJ9">
    <cfRule type="dataBar" priority="4">
      <dataBar>
        <cfvo type="min" val="0"/>
        <cfvo type="max" val="0"/>
        <color rgb="FF638EC6"/>
      </dataBar>
    </cfRule>
  </conditionalFormatting>
  <conditionalFormatting sqref="AK8:AL9">
    <cfRule type="dataBar" priority="3">
      <dataBar>
        <cfvo type="min" val="0"/>
        <cfvo type="max" val="0"/>
        <color rgb="FF638EC6"/>
      </dataBar>
    </cfRule>
  </conditionalFormatting>
  <conditionalFormatting sqref="AG8:AH9">
    <cfRule type="dataBar" priority="2">
      <dataBar>
        <cfvo type="min" val="0"/>
        <cfvo type="max" val="0"/>
        <color rgb="FF638EC6"/>
      </dataBar>
    </cfRule>
  </conditionalFormatting>
  <conditionalFormatting sqref="AI8:AJ9">
    <cfRule type="dataBar" priority="1">
      <dataBar>
        <cfvo type="min" val="0"/>
        <cfvo type="max" val="0"/>
        <color rgb="FF638EC6"/>
      </dataBar>
    </cfRule>
  </conditionalFormatting>
  <pageMargins left="0.25" right="0.25" top="0.75" bottom="0.75" header="0.3" footer="0.3"/>
  <pageSetup paperSize="5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I1:S43"/>
  <sheetViews>
    <sheetView topLeftCell="C4" workbookViewId="0">
      <selection activeCell="P22" sqref="P22"/>
    </sheetView>
  </sheetViews>
  <sheetFormatPr defaultRowHeight="15"/>
  <cols>
    <col min="13" max="13" width="6.5703125" customWidth="1"/>
    <col min="14" max="14" width="1" customWidth="1"/>
  </cols>
  <sheetData>
    <row r="1" spans="9:18">
      <c r="J1" s="8" t="s">
        <v>32</v>
      </c>
    </row>
    <row r="2" spans="9:18">
      <c r="J2" s="31"/>
      <c r="K2" s="31"/>
      <c r="L2" s="32"/>
      <c r="M2" s="32"/>
      <c r="N2" s="36" t="s">
        <v>0</v>
      </c>
      <c r="O2" s="32"/>
      <c r="P2" s="32"/>
      <c r="Q2" s="31"/>
      <c r="R2" s="31"/>
    </row>
    <row r="3" spans="9:18" ht="18.75">
      <c r="L3" s="1"/>
      <c r="M3" s="1"/>
      <c r="N3" s="10" t="s">
        <v>1</v>
      </c>
      <c r="O3" s="1"/>
      <c r="P3" s="1"/>
    </row>
    <row r="4" spans="9:18">
      <c r="L4" s="1"/>
      <c r="M4" s="1"/>
      <c r="N4" s="1" t="s">
        <v>3</v>
      </c>
      <c r="O4" s="1"/>
      <c r="P4" s="1"/>
    </row>
    <row r="5" spans="9:18" ht="28.5">
      <c r="J5" s="31"/>
      <c r="K5" s="31"/>
      <c r="L5" s="31"/>
      <c r="M5" s="31"/>
      <c r="N5" s="38" t="s">
        <v>2</v>
      </c>
      <c r="O5" s="31"/>
      <c r="P5" s="31"/>
      <c r="Q5" s="31"/>
      <c r="R5" s="31"/>
    </row>
    <row r="6" spans="9:18">
      <c r="J6" s="13"/>
      <c r="K6" s="13"/>
      <c r="L6" s="13"/>
      <c r="M6" s="13"/>
      <c r="N6" s="13"/>
      <c r="O6" s="13"/>
      <c r="P6" s="13"/>
      <c r="Q6" s="13"/>
    </row>
    <row r="7" spans="9:18" ht="4.5" customHeight="1" thickBot="1">
      <c r="L7" s="39"/>
      <c r="M7" s="39"/>
      <c r="N7" s="39"/>
      <c r="O7" s="39"/>
      <c r="P7" s="85"/>
    </row>
    <row r="8" spans="9:18" ht="14.25" customHeight="1"/>
    <row r="9" spans="9:18" ht="15.75">
      <c r="I9" s="5"/>
      <c r="J9" s="5"/>
      <c r="K9" s="40" t="s">
        <v>33</v>
      </c>
      <c r="L9" s="5"/>
      <c r="M9" s="5"/>
      <c r="N9" s="5"/>
      <c r="O9" s="5"/>
      <c r="P9" s="5"/>
      <c r="Q9" s="5"/>
    </row>
    <row r="10" spans="9:18" ht="15.75">
      <c r="I10" s="5"/>
      <c r="J10" s="5"/>
      <c r="K10" s="5"/>
      <c r="L10" s="40" t="s">
        <v>60</v>
      </c>
      <c r="M10" s="5"/>
      <c r="N10" s="5"/>
      <c r="O10" s="5"/>
      <c r="P10" s="5"/>
      <c r="Q10" s="5"/>
    </row>
    <row r="11" spans="9:18" ht="15.75">
      <c r="I11" s="5"/>
      <c r="J11" s="5"/>
      <c r="K11" s="5"/>
      <c r="L11" s="5"/>
      <c r="M11" s="40" t="s">
        <v>61</v>
      </c>
      <c r="N11" s="5"/>
      <c r="O11" s="5"/>
      <c r="P11" s="5"/>
      <c r="Q11" s="5"/>
    </row>
    <row r="12" spans="9:18" ht="15.75">
      <c r="I12" s="5"/>
      <c r="J12" s="5"/>
      <c r="K12" s="5"/>
      <c r="L12" s="5"/>
      <c r="M12" s="5"/>
      <c r="N12" s="5"/>
      <c r="O12" s="5"/>
      <c r="P12" s="5"/>
      <c r="Q12" s="5"/>
    </row>
    <row r="13" spans="9:18" ht="15.75">
      <c r="I13" s="5"/>
      <c r="J13" s="40" t="s">
        <v>34</v>
      </c>
      <c r="K13" s="40"/>
      <c r="L13" s="40"/>
      <c r="M13" s="40"/>
      <c r="N13" s="40"/>
      <c r="O13" s="40"/>
      <c r="P13" s="40"/>
      <c r="Q13" s="40"/>
    </row>
    <row r="14" spans="9:18" ht="15.75">
      <c r="I14" s="5"/>
      <c r="J14" s="40"/>
      <c r="K14" s="40"/>
      <c r="L14" s="40"/>
      <c r="M14" s="40"/>
      <c r="N14" s="40"/>
      <c r="O14" s="40"/>
      <c r="P14" s="40"/>
      <c r="Q14" s="40"/>
    </row>
    <row r="15" spans="9:18" ht="15.75">
      <c r="I15" s="5"/>
      <c r="J15" s="40" t="s">
        <v>35</v>
      </c>
      <c r="K15" s="40"/>
      <c r="L15" s="40"/>
      <c r="M15" s="40"/>
      <c r="N15" s="40"/>
      <c r="O15" s="40"/>
      <c r="P15" s="40"/>
      <c r="Q15" s="40"/>
    </row>
    <row r="16" spans="9:18" ht="15.75">
      <c r="I16" s="5"/>
      <c r="J16" s="40"/>
      <c r="K16" s="40"/>
      <c r="L16" s="40"/>
      <c r="M16" s="40"/>
      <c r="N16" s="40"/>
      <c r="O16" s="40"/>
      <c r="P16" s="40"/>
      <c r="Q16" s="40"/>
    </row>
    <row r="17" spans="9:18" ht="15.75">
      <c r="I17" s="5"/>
      <c r="J17" s="40" t="s">
        <v>36</v>
      </c>
      <c r="K17" s="40"/>
      <c r="L17" s="40"/>
      <c r="M17" s="40"/>
      <c r="N17" s="40"/>
      <c r="O17" s="40"/>
      <c r="P17" s="40"/>
      <c r="Q17" s="40"/>
    </row>
    <row r="18" spans="9:18" ht="15.75">
      <c r="I18" s="5"/>
      <c r="J18" s="42"/>
      <c r="K18" s="42"/>
      <c r="L18" s="42"/>
      <c r="M18" s="42"/>
      <c r="N18" s="42"/>
      <c r="O18" s="42"/>
      <c r="P18" s="42"/>
      <c r="Q18" s="42"/>
      <c r="R18" s="37"/>
    </row>
    <row r="19" spans="9:18" ht="2.25" customHeight="1">
      <c r="I19" s="5"/>
      <c r="J19" s="42"/>
      <c r="K19" s="42"/>
      <c r="L19" s="42"/>
      <c r="M19" s="42"/>
      <c r="N19" s="42"/>
      <c r="O19" s="42"/>
      <c r="P19" s="42"/>
      <c r="Q19" s="42"/>
      <c r="R19" s="37"/>
    </row>
    <row r="20" spans="9:18" ht="15.75">
      <c r="I20" s="5"/>
      <c r="J20" s="55"/>
      <c r="K20" s="49"/>
      <c r="L20" s="49"/>
      <c r="M20" s="49"/>
      <c r="N20" s="14"/>
      <c r="O20" s="48" t="s">
        <v>38</v>
      </c>
      <c r="P20" s="48" t="s">
        <v>39</v>
      </c>
      <c r="Q20" s="48"/>
      <c r="R20" s="16" t="s">
        <v>40</v>
      </c>
    </row>
    <row r="21" spans="9:18" ht="16.5" thickBot="1">
      <c r="I21" s="5"/>
      <c r="J21" s="56" t="s">
        <v>37</v>
      </c>
      <c r="K21" s="43"/>
      <c r="L21" s="43"/>
      <c r="M21" s="43"/>
      <c r="N21" s="50"/>
      <c r="O21" s="69">
        <f>'front part promotion'!A23</f>
        <v>14</v>
      </c>
      <c r="P21" s="69">
        <v>19</v>
      </c>
      <c r="Q21" s="69"/>
      <c r="R21" s="70">
        <v>33</v>
      </c>
    </row>
    <row r="22" spans="9:18" ht="15.75">
      <c r="I22" s="5"/>
      <c r="J22" s="57" t="s">
        <v>41</v>
      </c>
      <c r="K22" s="44"/>
      <c r="L22" s="44"/>
      <c r="M22" s="44"/>
      <c r="N22" s="47"/>
      <c r="O22" s="83">
        <f>'front part promotion'!G25</f>
        <v>0</v>
      </c>
      <c r="P22" s="27">
        <f>'front part promotion'!G48</f>
        <v>0</v>
      </c>
      <c r="Q22" s="71"/>
      <c r="R22" s="84">
        <f>O22+P22</f>
        <v>0</v>
      </c>
    </row>
    <row r="23" spans="9:18" ht="19.5" customHeight="1" thickBot="1">
      <c r="I23" s="5"/>
      <c r="J23" s="58" t="s">
        <v>42</v>
      </c>
      <c r="K23" s="45"/>
      <c r="L23" s="45"/>
      <c r="M23" s="45"/>
      <c r="N23" s="53"/>
      <c r="O23" s="94">
        <f>'front part promotion'!G26</f>
        <v>0</v>
      </c>
      <c r="P23" s="94" t="e">
        <f>'front part promotion'!G49</f>
        <v>#DIV/0!</v>
      </c>
      <c r="Q23" s="73"/>
      <c r="R23" s="96">
        <f>R22/R21</f>
        <v>0</v>
      </c>
    </row>
    <row r="24" spans="9:18" ht="16.5" thickTop="1">
      <c r="J24" s="59"/>
      <c r="K24" s="51"/>
      <c r="L24" s="51"/>
      <c r="M24" s="51"/>
      <c r="N24" s="52"/>
      <c r="O24" s="61" t="s">
        <v>38</v>
      </c>
      <c r="P24" s="61" t="s">
        <v>39</v>
      </c>
      <c r="Q24" s="61"/>
      <c r="R24" s="62" t="s">
        <v>40</v>
      </c>
    </row>
    <row r="25" spans="9:18" ht="16.5" thickBot="1">
      <c r="J25" s="63" t="s">
        <v>43</v>
      </c>
      <c r="K25" s="64"/>
      <c r="L25" s="64"/>
      <c r="M25" s="68"/>
      <c r="N25" s="54"/>
      <c r="O25" s="70">
        <f t="shared" ref="O25:P27" si="0">O21</f>
        <v>14</v>
      </c>
      <c r="P25" s="70">
        <f t="shared" si="0"/>
        <v>19</v>
      </c>
      <c r="Q25" s="70"/>
      <c r="R25" s="70">
        <v>33</v>
      </c>
    </row>
    <row r="26" spans="9:18" ht="15.75">
      <c r="J26" s="22" t="s">
        <v>44</v>
      </c>
      <c r="K26" s="60"/>
      <c r="L26" s="60"/>
      <c r="M26" s="67"/>
      <c r="N26" s="52"/>
      <c r="O26" s="83">
        <f t="shared" si="0"/>
        <v>0</v>
      </c>
      <c r="P26" s="83">
        <f t="shared" si="0"/>
        <v>0</v>
      </c>
      <c r="Q26" s="72"/>
      <c r="R26" s="84">
        <f>O26+P26</f>
        <v>0</v>
      </c>
    </row>
    <row r="27" spans="9:18" ht="19.5" customHeight="1">
      <c r="J27" s="22" t="s">
        <v>45</v>
      </c>
      <c r="K27" s="60"/>
      <c r="L27" s="60"/>
      <c r="M27" s="60"/>
      <c r="N27" s="46"/>
      <c r="O27" s="95">
        <f t="shared" si="0"/>
        <v>0</v>
      </c>
      <c r="P27" s="95" t="e">
        <f t="shared" si="0"/>
        <v>#DIV/0!</v>
      </c>
      <c r="Q27" s="74"/>
      <c r="R27" s="95">
        <f>R26/R25</f>
        <v>0</v>
      </c>
    </row>
    <row r="28" spans="9:18">
      <c r="J28" s="41"/>
      <c r="K28" s="41"/>
      <c r="L28" s="41"/>
      <c r="M28" s="41"/>
      <c r="N28" s="41"/>
      <c r="O28" s="41"/>
      <c r="P28" s="41"/>
      <c r="Q28" s="41"/>
      <c r="R28" s="41"/>
    </row>
    <row r="29" spans="9:18">
      <c r="J29" s="66" t="s">
        <v>6</v>
      </c>
      <c r="K29" s="6"/>
      <c r="L29" s="6"/>
      <c r="M29" s="41"/>
      <c r="N29" s="41"/>
      <c r="O29" s="41"/>
      <c r="P29" s="41"/>
      <c r="Q29" s="41"/>
      <c r="R29" s="41"/>
    </row>
    <row r="30" spans="9:18">
      <c r="J30" s="6"/>
      <c r="K30" s="6"/>
      <c r="L30" s="6"/>
      <c r="M30" s="41"/>
      <c r="N30" s="41"/>
      <c r="O30" s="41"/>
      <c r="P30" s="41"/>
      <c r="Q30" s="41"/>
      <c r="R30" s="41"/>
    </row>
    <row r="31" spans="9:18">
      <c r="J31" s="66" t="s">
        <v>46</v>
      </c>
      <c r="K31" s="6"/>
      <c r="L31" s="6"/>
      <c r="M31" s="41"/>
      <c r="N31" s="41"/>
      <c r="O31" s="41"/>
      <c r="P31" s="41"/>
      <c r="Q31" s="41"/>
      <c r="R31" s="41"/>
    </row>
    <row r="33" spans="10:19">
      <c r="O33" s="157" t="s">
        <v>58</v>
      </c>
      <c r="P33" s="157"/>
      <c r="Q33" s="157"/>
      <c r="R33" s="157"/>
      <c r="S33" s="157"/>
    </row>
    <row r="34" spans="10:19">
      <c r="Q34" s="1" t="s">
        <v>47</v>
      </c>
    </row>
    <row r="37" spans="10:19">
      <c r="P37" s="37"/>
      <c r="Q37" s="116" t="s">
        <v>59</v>
      </c>
      <c r="R37" s="37"/>
    </row>
    <row r="38" spans="10:19">
      <c r="Q38" t="s">
        <v>48</v>
      </c>
    </row>
    <row r="40" spans="10:19">
      <c r="J40" s="6" t="s">
        <v>49</v>
      </c>
    </row>
    <row r="42" spans="10:19">
      <c r="O42" s="37"/>
      <c r="P42" s="117" t="s">
        <v>50</v>
      </c>
      <c r="Q42" s="65"/>
      <c r="R42" s="37"/>
      <c r="S42" s="37"/>
    </row>
    <row r="43" spans="10:19">
      <c r="Q43" s="1" t="s">
        <v>51</v>
      </c>
    </row>
  </sheetData>
  <mergeCells count="1">
    <mergeCell ref="O33:S33"/>
  </mergeCells>
  <pageMargins left="0.25" right="0.25" top="0.75" bottom="0.75" header="0.3" footer="0.3"/>
  <pageSetup paperSize="5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F5" sqref="F5:G8"/>
    </sheetView>
  </sheetViews>
  <sheetFormatPr defaultRowHeight="15"/>
  <cols>
    <col min="1" max="1" width="9.7109375" bestFit="1" customWidth="1"/>
  </cols>
  <sheetData>
    <row r="1" spans="1:5">
      <c r="A1" s="93"/>
    </row>
    <row r="2" spans="1:5">
      <c r="A2" s="93"/>
    </row>
    <row r="3" spans="1:5">
      <c r="A3" s="93"/>
    </row>
    <row r="6" spans="1:5">
      <c r="E6" s="93"/>
    </row>
    <row r="7" spans="1:5">
      <c r="E7" s="93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front part promotion</vt:lpstr>
      <vt:lpstr>back part</vt:lpstr>
      <vt:lpstr>Sheet3</vt:lpstr>
    </vt:vector>
  </TitlesOfParts>
  <Company>Bernaldez Co.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Bernaldez</dc:creator>
  <cp:lastModifiedBy>ASUS P5PE-VM</cp:lastModifiedBy>
  <cp:lastPrinted>2010-03-22T16:35:57Z</cp:lastPrinted>
  <dcterms:created xsi:type="dcterms:W3CDTF">2010-03-16T23:44:28Z</dcterms:created>
  <dcterms:modified xsi:type="dcterms:W3CDTF">2010-06-01T22:28:03Z</dcterms:modified>
</cp:coreProperties>
</file>